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Sheet1!$A$1:$L$218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<sst xmlns="http://schemas.openxmlformats.org/spreadsheetml/2006/main" count="372" uniqueCount="132">
  <si>
    <t xml:space="preserve">Приложение 3                                                                                                                                                                   к  муниципальной программе профилактики безнадзорности, правонарушений и социального сиротства в детской среде города Евпатории Республики Крым</t>
  </si>
  <si>
    <t xml:space="preserve">Ресурсное обеспечение и прогнозная (справочная) оценка</t>
  </si>
  <si>
    <t xml:space="preserve">расходов на реализацию муниципальной программы  по источникам финансирования</t>
  </si>
  <si>
    <t xml:space="preserve">№ п/п</t>
  </si>
  <si>
    <t xml:space="preserve">Мероприятия по реализации муниципальной программы (подпрограммы)</t>
  </si>
  <si>
    <t xml:space="preserve">Срок исполнения мероприятия</t>
  </si>
  <si>
    <t xml:space="preserve">Ответственный за выполнение мероприятия программы (подпрограммы)</t>
  </si>
  <si>
    <t xml:space="preserve">Источник финансирован ия(наименован ие источников финансирован ия)</t>
  </si>
  <si>
    <t xml:space="preserve">Всего, тыс. руб.</t>
  </si>
  <si>
    <t xml:space="preserve">Объем финансирования по годам, тыс. руб.</t>
  </si>
  <si>
    <t xml:space="preserve">2022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</si>
  <si>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</si>
  <si>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</si>
  <si>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</si>
  <si>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</si>
  <si>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</si>
  <si>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</si>
  <si>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1.</t>
  </si>
  <si>
    <t xml:space="preserve">Задача 1. Поиск путей снижения роста безнадзорности, беспризорности, асоциального поведения несовершеннолетних, социального сиротства</t>
  </si>
  <si>
    <t xml:space="preserve">2022-2027 г.г.</t>
  </si>
  <si>
    <t xml:space="preserve">Администрация города Евпатории Республики Крым    </t>
  </si>
  <si>
    <t xml:space="preserve">всего</t>
  </si>
  <si>
    <t xml:space="preserve">федеральный бюджет</t>
  </si>
  <si>
    <t xml:space="preserve">бюджет РК</t>
  </si>
  <si>
    <t xml:space="preserve">муниципальный бюджет</t>
  </si>
  <si>
    <t xml:space="preserve">внебюджетные средства</t>
  </si>
  <si>
    <t xml:space="preserve">Основное мероприятие 1                                              Повышение эффективности профилактики безнадзорности, беспризорности, асоциального поведения среди несовершеннолетних</t>
  </si>
  <si>
    <t xml:space="preserve">Администрация города Евпатории Республики Крым                                                         </t>
  </si>
  <si>
    <t xml:space="preserve">1.1</t>
  </si>
  <si>
    <t xml:space="preserve">Организация и проведение межведомственных рабочих совещаний, практических семинаров и «круглых столов» по актуальным вопросам профилактики беспризорности, безнадзорности, предупреждения наркомании, токсикомании, алкоголизма.</t>
  </si>
  <si>
    <t xml:space="preserve">Администрация города Евпатории Республики Крым Соисполнители: управление образования администрации города Евпатории РК Участники: ГБПОУ РК «Евпаторийский техникум строительных технологий и сферы обслуживания»,- ГБПОУ РК «Евпаторийский индустриальный техникум»
</t>
  </si>
  <si>
    <t xml:space="preserve">1.2</t>
  </si>
  <si>
    <t xml:space="preserve">Анализ состояния преступности среди несовершеннолетних.</t>
  </si>
  <si>
    <t xml:space="preserve">Администрация города Евпатории Республики Крым                                                                       Участники: ОПДН ОМВД России по городу Евпатории</t>
  </si>
  <si>
    <t xml:space="preserve">1.3</t>
  </si>
  <si>
    <t xml:space="preserve">Проведение ежемесячных сверок по лицам, выявленным и поставленным на учет в органах и учреждениях системы профилактики</t>
  </si>
  <si>
    <t xml:space="preserve">Администрация города Евпатории Республики Крым                                              Соисполнители:  управление образования администрации города Евпатории РК              Участники: ОПДН ОМВД России по городу Евпатории</t>
  </si>
  <si>
    <t xml:space="preserve">1.4</t>
  </si>
  <si>
    <t xml:space="preserve">Проведение в учебных заведениях города мероприятий по пропаганде здорового образа жизни.</t>
  </si>
  <si>
    <t xml:space="preserve">Администрация города Евпатории Республики Крым,                                             Соисполнители:  управление образования администрации города Евпатории РК    </t>
  </si>
  <si>
    <t xml:space="preserve">1.5</t>
  </si>
  <si>
    <t xml:space="preserve">Организация работы родительских лекториев (дискуссионных клубов) по вопросам семейного воспитания, профилактики безнадзорности и правонарушений несовершеннолетних, предупреждения наркомании, токсикомании, алкоголизм.</t>
  </si>
  <si>
    <t xml:space="preserve">Администрация города Евпатории Республики Крым Соисполнители: управление образования администрации города Евпатории РК , департамент культуры, спорота, молодежной политики и межнациональных отношений администрации города Евпатории РК Участники: ОПДН ОМВД России по городу Евпатории, ГБУ РК «Евпаторийский центр социальных служб для семьи, детей и молодежи»;ГБПОУ РК «Евпаторийский техникум строительных технологий и сферы обслуживания»; ГБПОУ РК «Евпаторийский индустриальный техникум»
</t>
  </si>
  <si>
    <t xml:space="preserve">2.</t>
  </si>
  <si>
    <t xml:space="preserve">Задача 2    Выявление и устранение причин и условий, способствующих совершению противоправных действий несовершеннолетними</t>
  </si>
  <si>
    <t xml:space="preserve">Администрация города Евпатории Республики Крым                                                    </t>
  </si>
  <si>
    <t xml:space="preserve">Основное мероприятие 2.     Организация действенной системы мер по профилактике преступлений несовершеннолетним и и в отношении несовершеннолетних.</t>
  </si>
  <si>
    <t xml:space="preserve">Администрация города Евпатории Республики Крым                                               </t>
  </si>
  <si>
    <t xml:space="preserve">2.1</t>
  </si>
  <si>
    <t xml:space="preserve">Разработка и реализация межведомственных индивидуальных программ реабилитации несовершеннолетних и их семей, находящихся в социально опасном положении ( ИПР). Анализ результативности и эффективности реализации ИПР, её корректировка с учетом изменения семейных ситуаций и поведения несовершеннолетних.</t>
  </si>
  <si>
    <t xml:space="preserve">Администрация города Евпатории Республики Крым                                                               Участники: ГБУ РК «Евпаторийский центр социальных служб для семьи, детей и молодежи»</t>
  </si>
  <si>
    <t xml:space="preserve">2.2</t>
  </si>
  <si>
    <t xml:space="preserve">Формирование и развитие у подростков правовых знаний, правовой культуры, законопослушного поведения и гражданской ответственности.</t>
  </si>
  <si>
    <t xml:space="preserve">Администрация города Евпатории Республики Крым                                                      Соисполнители: управление образования администрации города Евпатории РК                      Участники: ОПДН ОМВД России по городу Евпатории , ГБПОУ РК «Евпаторийский техникум    строительных технологий и сферы обслуживания»; ГБПОУ РК «Евпаторийский    индустриальный техникум»</t>
  </si>
  <si>
    <t xml:space="preserve">2.3</t>
  </si>
  <si>
    <t xml:space="preserve">Содействие в организации в свободное от учебы время трудоустройства несовершеннолетних, состоящих на разных видах учета.</t>
  </si>
  <si>
    <t xml:space="preserve">Администрация города Евпатории Республики Крым,                                                    Соисполнители: управление образования ; департамент  культуры, спорота, молодежной политики  и межнациональных отношений.   Участники: ТО ГКУ РК «Центр занятости» по г. Евпатория</t>
  </si>
  <si>
    <t xml:space="preserve">2.4</t>
  </si>
  <si>
    <t xml:space="preserve">Организация работы по выявлению детей школьного возраста, не посещающих занятия по неуважительным причинам</t>
  </si>
  <si>
    <t xml:space="preserve">Администрация города Евпатории Республики Крым                                                  Соисполнитель: управление образования администрации города Евпатории РК</t>
  </si>
  <si>
    <t xml:space="preserve">2.5</t>
  </si>
  <si>
    <t xml:space="preserve">Проведение цикла мероприятий по профилактике преступлений, правонарушений, бродяжничества среди несовершеннолетних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</si>
  <si>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Администрация города Евпатории Республики Крым                                                     Соисполнители: управление образования администрации города Евпатории РК                    Участники: ОПДН ОМВД России по городу Евпатории , ГБПОУ РК «Евпаторийский техникум      строительных технологий и сферы обслуживания»; ГБПОУ РК «Евпаторийский    индустриальный техникум»</t>
  </si>
  <si>
    <t xml:space="preserve">2.6</t>
  </si>
  <si>
    <t xml:space="preserve">Организация профилактической работы с условно осужденными, а также вернувшимися из мест лишения свободы</t>
  </si>
  <si>
    <t xml:space="preserve">Администрация города Евпатории Республики Крым                                                    Участники:   ОПДН ОМВД России по городу Евпатории, Филиал по г. Евпатория ФКУ УИИ УФСИН России по Республике Крым и    г. Севастополь, ГБУ РК «Евпаторийский центр социальных служб для семьи, детей и молодежи»</t>
  </si>
  <si>
    <t xml:space="preserve">2.7</t>
  </si>
  <si>
    <t xml:space="preserve">Реализация пилотного проекта по созданию трудовых отрядов на базе предприятий и учреждений   городского округа Евпатория Республики Крым</t>
  </si>
  <si>
    <t xml:space="preserve">Администрация города Евпатории Республики Крым                                                         Соисполнители: управление образования администрации города Евпатории РК                Участники: ТОГКУ "Центр занятости населения"   </t>
  </si>
  <si>
    <t xml:space="preserve">2.8</t>
  </si>
  <si>
    <t xml:space="preserve">Организация и проведение профилактических рейдов, операций «Подросток», «Дети улицы», «Ребенок в семье» и др.</t>
  </si>
  <si>
    <t xml:space="preserve">Администрация города Евпатории Республики Крым                                                 Соисполнители: управление образования администрации города Евпатории РК               Участники:   ОПДН ОМВД России по городу Евпатории, ГБУ РК «Евпаторийский центр социальных служб для семьи, детей и молодежи»</t>
  </si>
  <si>
    <t xml:space="preserve">Задача 3. Защита детей от информации, пропаганды и агитации, наносящей вред их здоровью, нравственному и духовному развитию, выработка и осуществление личностно-ориентированных психолого-педагогических и медицинских мер, а также социально-правовая поддержка подростка и его семьи.</t>
  </si>
  <si>
    <t xml:space="preserve">Администрация города Евпатории Республики Крым                                     </t>
  </si>
  <si>
    <t xml:space="preserve">Основное мероприятие 3.      Методическое и информационно-аналитическое обеспечение работы по профилактике безнадзорности и правонарушений несовершеннолетних.</t>
  </si>
  <si>
    <t xml:space="preserve">Всего (тыс.руб)</t>
  </si>
  <si>
    <t xml:space="preserve">3.1</t>
  </si>
  <si>
    <t xml:space="preserve">Проведение социологического исследования «Современный подросток: интересы, ценности, риски»</t>
  </si>
  <si>
    <t xml:space="preserve">Администрация города Евпатории Республики Крым                                                Соисполнители: управление образования администрации города Евпатории РК  </t>
  </si>
  <si>
    <t xml:space="preserve">муниципальный</t>
  </si>
  <si>
    <t xml:space="preserve">бюджет</t>
  </si>
  <si>
    <t xml:space="preserve">3.2</t>
  </si>
  <si>
    <t xml:space="preserve">Изготовление листовок, буклетов, памяток по профилактике негативных явлений в подростковой среде, профилактике социального сиротства, по пропаганде семейных форм воспитания.</t>
  </si>
  <si>
    <t xml:space="preserve">Администрация города Евпатории Республики Крым                                                 Участники: ГБУ РК «Евпаторийский центр социальных служб для семьи, детей и молодежи»</t>
  </si>
  <si>
    <t xml:space="preserve">3.3</t>
  </si>
  <si>
    <t xml:space="preserve">Размещение социальной рекламы (постера) посредством «Ситилайтов».</t>
  </si>
  <si>
    <t xml:space="preserve">Администрация города Евпатории Республики Крым                                                Участники: ГБУ РК «Евпаторийский центр социальных служб для семьи, детей и молодежи»</t>
  </si>
  <si>
    <t xml:space="preserve">Задача 4. Организация комплексной работы с семьями, находящимися в социально опасном положении и иной трудной ситуации, профилактика социального сиротства, оказание специальной адресной помощи.</t>
  </si>
  <si>
    <t xml:space="preserve">Администрация города Евпатории Республики Крым                                                  </t>
  </si>
  <si>
    <t xml:space="preserve">Основное мероприятие 4.    Организация комплексной работы с семьями, находящимися в социально опасном положении и иной трудной жизненной ситуации, направленной на формирование осознанного и ответственного родительства, популяризацию семейных ценностей.</t>
  </si>
  <si>
    <t xml:space="preserve">Администрация города Евпатории Республики Крым                                                                         </t>
  </si>
  <si>
    <t xml:space="preserve">4.1.</t>
  </si>
  <si>
    <t xml:space="preserve">Организация и проведение социально значимых мероприятий, направленных на поддержку семьи и детей, укрепление семейных ценностей и традиций:</t>
  </si>
  <si>
    <t xml:space="preserve">Администрация города Евпатории Республики Крым                                                  Участники: ГБУ РК «Евпаторийский центр социальных служб для семьи, детей и молодежи»</t>
  </si>
  <si>
    <t xml:space="preserve">4.1.1</t>
  </si>
  <si>
    <t xml:space="preserve">- День семьи, любви и верности</t>
  </si>
  <si>
    <t xml:space="preserve">110,00000</t>
  </si>
  <si>
    <t xml:space="preserve">4.1.2</t>
  </si>
  <si>
    <t xml:space="preserve">- День матери</t>
  </si>
  <si>
    <t xml:space="preserve">4.1.3</t>
  </si>
  <si>
    <t xml:space="preserve">- День знаний</t>
  </si>
  <si>
    <t xml:space="preserve">4.1.4</t>
  </si>
  <si>
    <t xml:space="preserve">День Святого Николая</t>
  </si>
  <si>
    <t xml:space="preserve">Администрация города Евпатории Республики Крым                                                  Участники:  ГБУ РК «Евпаторийский центр социальных служб для семьи, детей и молодежи»</t>
  </si>
  <si>
    <t xml:space="preserve">4.1.5</t>
  </si>
  <si>
    <t xml:space="preserve">-Новогодние и рождественские праздники</t>
  </si>
  <si>
    <t xml:space="preserve">Всего</t>
  </si>
  <si>
    <t xml:space="preserve">4.2.</t>
  </si>
  <si>
    <t xml:space="preserve">Работа с семьей и ближним окружением несовершеннолетних. Профилактика семейного неблагополучия, социального сиротства, жестокого обращения с детьми.</t>
  </si>
  <si>
    <t xml:space="preserve">Администрация города Евпатории Республики Крым                                                  Соисполнители:       управление образования администрации города Евпатории РК                 Участники:    ГБУ РК «Евпаторийский центр социальных служб для семьи, детей и молодежи»</t>
  </si>
  <si>
    <t xml:space="preserve">4.3.</t>
  </si>
  <si>
    <t xml:space="preserve">Комплексный подход к социальнопсихологическому сопровождению семьи и ребенка, оказание педагогической, психолого-социальной помощи.</t>
  </si>
  <si>
    <t xml:space="preserve">Администрация города Евпатории Республики Крым,                                                  Соисполнители:    управление образования администрации города Евпатории РК                  Участники:    ГБУ РК «Евпаторийский центр социальных служб для семьи, детей и молодежи»</t>
  </si>
  <si>
    <t xml:space="preserve">4.4.</t>
  </si>
  <si>
    <t xml:space="preserve">Организация и проведение профилактических мероприятий, направленных на предотвращение гибели детей при пожарах</t>
  </si>
  <si>
    <t xml:space="preserve">Администрация города Евпатории Республики Крым                                                   Соисполнители:   управление образования администрации города Евпатории РК                     Участники:   ГБУ РК «Евпаторийский центр социальных служб для семьи, детей и молодежи»</t>
  </si>
  <si>
    <t xml:space="preserve">Основное мероприятие  5                                             Выполнение переданных государственных полномочий в сфере опеки и попечительства и обеспечения деятельности комиссии по делам несовершеннолетних и защите их прав.</t>
  </si>
  <si>
    <t xml:space="preserve">Администрация города Евпатории Республики Крым</t>
  </si>
  <si>
    <t xml:space="preserve">5.1</t>
  </si>
  <si>
    <t xml:space="preserve">Осуществление переданных органам местного самоуправления в Республике Крым государственных полномочий Республики Крым по опеке и попечительству.</t>
  </si>
  <si>
    <t xml:space="preserve">5.2</t>
  </si>
  <si>
    <t xml:space="preserve">Осуществление переданных отдельных государственных полномочий по созданию и организации деятельности комиссии по делам несовершеннолетних и защите их прав.</t>
  </si>
  <si>
    <t xml:space="preserve">5.3</t>
  </si>
  <si>
    <t xml:space="preserve">Предоставление жилых помещений детям - сиротам и детям, оставшимся без попечения родителей, лицам из их числа по договорам найма специализированных жилых помещений</t>
  </si>
  <si>
    <t xml:space="preserve"> ДИЗО</t>
  </si>
  <si>
    <t xml:space="preserve">5.4</t>
  </si>
  <si>
    <t xml:space="preserve">Выполнение отдельных государственных полномочий по предоставлению денежной компенсации расходов на наем (поднаем) жилых помещений лицам из числа детей-сирот и детей, оставшихся без попечения родителей</t>
  </si>
  <si>
    <t xml:space="preserve">2025-2027 г.г.</t>
  </si>
  <si>
    <t xml:space="preserve">ДИЗО </t>
  </si>
  <si>
    <t xml:space="preserve">5.5</t>
  </si>
  <si>
    <t xml:space="preserve">Предоставление детям-сиротам и детям, оставшимся без попечения родителей, лицам из их числа выплаты на приобретение благоустроенного жилого помещения в собственность или для полного погашения кредита (займа) по договору, обязательства заемщика по которому обеспечены ипотекой</t>
  </si>
  <si>
    <t xml:space="preserve">Всего: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</si>
</sst>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#,##0.00000"/>
    <numFmt numFmtId="167" formatCode="@"/>
  </numFmts>
  <fonts count="27">
    <font>
      <sz val="11"/>
      <color rgb="FF00000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 val="true"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1"/>
      <family val="0"/>
      <charset val="204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0"/>
      <color rgb="FF000000"/>
      <name val="Arial1"/>
      <family val="0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1"/>
      <family val="0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C9211E"/>
      <name val="Arial1"/>
      <family val="0"/>
      <charset val="204"/>
    </font>
    <font>
      <sz val="10"/>
      <color rgb="FFC9211E"/>
      <name val="Arial1"/>
      <family val="0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1A1A1A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00FF00"/>
        <bgColor rgb="FF66FF00"/>
      </patternFill>
    </fill>
    <fill>
      <patternFill patternType="solid">
        <fgColor rgb="FF66FF00"/>
        <bgColor rgb="FF00FF0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/>
      <diagonal/>
    </border>
    <border diagonalUp="false" diagonalDown="false">
      <left style="thin">
        <color rgb="FF1A1A1A"/>
      </left>
      <right style="thin">
        <color rgb="FF1A1A1A"/>
      </right>
      <top/>
      <bottom/>
      <diagonal/>
    </border>
    <border diagonalUp="false" diagonalDown="false">
      <left style="thin">
        <color rgb="FF1A1A1A"/>
      </left>
      <right style="thin">
        <color rgb="FF1A1A1A"/>
      </right>
      <top/>
      <bottom style="thin">
        <color rgb="FF1A1A1A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2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9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6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9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2" fillId="9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2" fillId="11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11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11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11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1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6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21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(user) 12" xfId="28"/>
    <cellStyle name="Heading 1 13" xfId="29"/>
    <cellStyle name="Heading 2 14" xfId="30"/>
    <cellStyle name="Hyperlink 15" xfId="31"/>
    <cellStyle name="Neutral 16" xfId="32"/>
    <cellStyle name="Note 17" xfId="33"/>
    <cellStyle name="Status 18" xfId="34"/>
    <cellStyle name="Text 19" xfId="35"/>
    <cellStyle name="Warning 20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66F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A1A1A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232"/>
  <sheetViews>
    <sheetView showFormulas="false" showGridLines="true" showRowColHeaders="true" showZeros="true" rightToLeft="false" tabSelected="true" showOutlineSymbols="true" defaultGridColor="true" view="pageBreakPreview" topLeftCell="E67" colorId="64" zoomScale="100" zoomScaleNormal="100" zoomScalePageLayoutView="100" workbookViewId="0">
      <selection pane="topLeft" activeCell="L197" activeCellId="0" sqref="L197"/>
    </sheetView>
  </sheetViews>
  <sheetFormatPr defaultColWidth="8.6171875" defaultRowHeight="13.8" zeroHeight="false" outlineLevelRow="0" outlineLevelCol="0"/>
  <cols>
    <col collapsed="false" customWidth="true" hidden="false" outlineLevel="0" max="1" min="1" style="1" width="6.75"/>
    <col collapsed="false" customWidth="true" hidden="false" outlineLevel="0" max="2" min="2" style="1" width="40.63"/>
    <col collapsed="false" customWidth="true" hidden="false" outlineLevel="0" max="3" min="3" style="1" width="12.87"/>
    <col collapsed="false" customWidth="true" hidden="false" outlineLevel="0" max="4" min="4" style="1" width="22.5"/>
    <col collapsed="false" customWidth="true" hidden="false" outlineLevel="0" max="5" min="5" style="2" width="16.87"/>
    <col collapsed="false" customWidth="true" hidden="false" outlineLevel="0" max="6" min="6" style="1" width="17.12"/>
    <col collapsed="false" customWidth="true" hidden="false" outlineLevel="0" max="7" min="7" style="1" width="14"/>
    <col collapsed="false" customWidth="true" hidden="false" outlineLevel="0" max="8" min="8" style="1" width="14.51"/>
    <col collapsed="false" customWidth="true" hidden="false" outlineLevel="0" max="9" min="9" style="1" width="16"/>
    <col collapsed="false" customWidth="true" hidden="false" outlineLevel="0" max="10" min="10" style="1" width="15.13"/>
    <col collapsed="false" customWidth="true" hidden="false" outlineLevel="0" max="11" min="11" style="1" width="14"/>
    <col collapsed="false" customWidth="true" hidden="false" outlineLevel="0" max="12" min="12" style="1" width="14.75"/>
    <col collapsed="false" customWidth="true" hidden="false" outlineLevel="0" max="13" min="13" style="1" width="11.13"/>
    <col collapsed="false" customWidth="true" hidden="false" outlineLevel="0" max="14" min="14" style="1" width="16"/>
    <col collapsed="false" customWidth="true" hidden="false" outlineLevel="0" max="64" min="15" style="1" width="8.25"/>
    <col collapsed="false" customWidth="true" hidden="false" outlineLevel="0" max="65" min="65" style="3" width="9"/>
    <col collapsed="false" customWidth="false" hidden="false" outlineLevel="0" max="1025" min="66" style="3" width="8.62"/>
  </cols>
  <sheetData>
    <row r="1" customFormat="false" ht="15.7" hidden="false" customHeight="true" outlineLevel="0" collapsed="false">
      <c r="G1" s="4"/>
      <c r="H1" s="4"/>
      <c r="I1" s="4"/>
    </row>
    <row r="2" customFormat="false" ht="15.7" hidden="false" customHeight="true" outlineLevel="0" collapsed="false">
      <c r="G2" s="5" t="s">
        <v>0</v>
      </c>
      <c r="H2" s="5"/>
      <c r="I2" s="5"/>
    </row>
    <row r="3" customFormat="false" ht="14.25" hidden="false" customHeight="true" outlineLevel="0" collapsed="false">
      <c r="G3" s="5"/>
      <c r="H3" s="5"/>
      <c r="I3" s="5"/>
    </row>
    <row r="4" customFormat="false" ht="14.25" hidden="false" customHeight="true" outlineLevel="0" collapsed="false">
      <c r="G4" s="5"/>
      <c r="H4" s="5"/>
      <c r="I4" s="5"/>
    </row>
    <row r="5" customFormat="false" ht="30.95" hidden="false" customHeight="true" outlineLevel="0" collapsed="false">
      <c r="G5" s="5"/>
      <c r="H5" s="5"/>
      <c r="I5" s="5"/>
    </row>
    <row r="6" customFormat="false" ht="32.1" hidden="false" customHeight="true" outlineLevel="0" collapsed="false">
      <c r="G6" s="5"/>
      <c r="H6" s="5"/>
      <c r="I6" s="5"/>
    </row>
    <row r="7" customFormat="false" ht="11.9" hidden="false" customHeight="true" outlineLevel="0" collapsed="false">
      <c r="G7" s="4"/>
      <c r="H7" s="4"/>
      <c r="I7" s="4"/>
    </row>
    <row r="8" customFormat="false" ht="11.9" hidden="false" customHeight="true" outlineLevel="0" collapsed="false">
      <c r="G8" s="4"/>
      <c r="H8" s="4"/>
      <c r="I8" s="4"/>
    </row>
    <row r="9" customFormat="false" ht="16.65" hidden="false" customHeight="true" outlineLevel="0" collapsed="false">
      <c r="C9" s="6"/>
      <c r="D9" s="6"/>
      <c r="E9" s="7" t="s">
        <v>1</v>
      </c>
      <c r="F9" s="8"/>
      <c r="G9" s="6"/>
      <c r="H9" s="6"/>
      <c r="I9" s="9"/>
      <c r="J9" s="9"/>
    </row>
    <row r="10" customFormat="false" ht="20.2" hidden="false" customHeight="true" outlineLevel="0" collapsed="false">
      <c r="C10" s="6"/>
      <c r="D10" s="6"/>
      <c r="E10" s="7" t="s">
        <v>2</v>
      </c>
      <c r="F10" s="8"/>
      <c r="G10" s="6"/>
      <c r="H10" s="6"/>
      <c r="I10" s="6"/>
      <c r="J10" s="6"/>
    </row>
    <row r="11" customFormat="false" ht="11.9" hidden="false" customHeight="true" outlineLevel="0" collapsed="false">
      <c r="C11" s="6"/>
      <c r="D11" s="6"/>
      <c r="E11" s="7"/>
      <c r="F11" s="8"/>
      <c r="G11" s="6"/>
      <c r="H11" s="6"/>
      <c r="I11" s="6"/>
      <c r="J11" s="6"/>
    </row>
    <row r="12" customFormat="false" ht="11.9" hidden="false" customHeight="true" outlineLevel="0" collapsed="false">
      <c r="C12" s="6"/>
      <c r="D12" s="6"/>
      <c r="E12" s="7"/>
      <c r="F12" s="8"/>
      <c r="G12" s="6"/>
      <c r="H12" s="6"/>
      <c r="I12" s="6"/>
      <c r="J12" s="6"/>
    </row>
    <row r="13" customFormat="false" ht="11.9" hidden="false" customHeight="true" outlineLevel="0" collapsed="false">
      <c r="C13" s="6"/>
    </row>
    <row r="14" customFormat="false" ht="11.9" hidden="false" customHeight="true" outlineLevel="0" collapsed="false"/>
    <row r="15" customFormat="false" ht="40.45" hidden="false" customHeight="true" outlineLevel="0" collapsed="false">
      <c r="A15" s="10" t="s">
        <v>3</v>
      </c>
      <c r="B15" s="11" t="s">
        <v>4</v>
      </c>
      <c r="C15" s="12" t="s">
        <v>5</v>
      </c>
      <c r="D15" s="11" t="s">
        <v>6</v>
      </c>
      <c r="E15" s="13" t="s">
        <v>7</v>
      </c>
      <c r="F15" s="11" t="s">
        <v>8</v>
      </c>
      <c r="G15" s="14" t="s">
        <v>9</v>
      </c>
      <c r="H15" s="14"/>
      <c r="I15" s="14"/>
      <c r="J15" s="14"/>
      <c r="K15" s="14"/>
      <c r="L15" s="14"/>
      <c r="M15" s="14"/>
    </row>
    <row r="16" customFormat="false" ht="26.15" hidden="false" customHeight="true" outlineLevel="0" collapsed="false">
      <c r="A16" s="10"/>
      <c r="B16" s="11"/>
      <c r="C16" s="12"/>
      <c r="D16" s="11"/>
      <c r="E16" s="13"/>
      <c r="F16" s="11"/>
      <c r="G16" s="15" t="s">
        <v>10</v>
      </c>
      <c r="H16" s="15" t="n">
        <v>2023</v>
      </c>
      <c r="I16" s="16" t="n">
        <v>2024</v>
      </c>
      <c r="J16" s="16" t="n">
        <v>2025</v>
      </c>
      <c r="K16" s="16" t="n">
        <v>2026</v>
      </c>
      <c r="L16" s="16" t="n">
        <v>2027</v>
      </c>
    </row>
    <row r="17" customFormat="false" ht="23.8" hidden="false" customHeight="true" outlineLevel="0" collapsed="false">
      <c r="A17" s="15" t="s">
        <v>11</v>
      </c>
      <c r="B17" s="17" t="s">
        <v>12</v>
      </c>
      <c r="C17" s="15" t="s">
        <v>13</v>
      </c>
      <c r="D17" s="15" t="s">
        <v>14</v>
      </c>
      <c r="E17" s="18" t="s">
        <v>15</v>
      </c>
      <c r="F17" s="15" t="s">
        <v>16</v>
      </c>
      <c r="G17" s="19" t="n">
        <v>7</v>
      </c>
      <c r="H17" s="19" t="n">
        <v>8</v>
      </c>
      <c r="I17" s="20" t="n">
        <v>9</v>
      </c>
      <c r="J17" s="20" t="n">
        <v>10</v>
      </c>
      <c r="K17" s="20" t="n">
        <v>11</v>
      </c>
      <c r="L17" s="20" t="n">
        <v>12</v>
      </c>
    </row>
    <row r="18" customFormat="false" ht="23.8" hidden="false" customHeight="true" outlineLevel="0" collapsed="false">
      <c r="A18" s="21" t="s">
        <v>17</v>
      </c>
      <c r="B18" s="22" t="s">
        <v>18</v>
      </c>
      <c r="C18" s="21" t="s">
        <v>19</v>
      </c>
      <c r="D18" s="23" t="s">
        <v>20</v>
      </c>
      <c r="E18" s="24" t="s">
        <v>21</v>
      </c>
      <c r="F18" s="25" t="n">
        <f aca="false">F19+F20+F21+F22</f>
        <v>0</v>
      </c>
      <c r="G18" s="25" t="n">
        <f aca="false">G19+G20+G21+G22</f>
        <v>0</v>
      </c>
      <c r="H18" s="25" t="n">
        <f aca="false">H19+H20+H21+H22</f>
        <v>0</v>
      </c>
      <c r="I18" s="25" t="n">
        <f aca="false">I19+I20+I21+I22</f>
        <v>0</v>
      </c>
      <c r="J18" s="25" t="n">
        <f aca="false">J19+J20+J21+J22</f>
        <v>0</v>
      </c>
      <c r="K18" s="25" t="n">
        <f aca="false">K19+K20+K21+K22</f>
        <v>0</v>
      </c>
      <c r="L18" s="25" t="n">
        <f aca="false">L19+L20+L21+L22</f>
        <v>0</v>
      </c>
    </row>
    <row r="19" customFormat="false" ht="24.95" hidden="false" customHeight="true" outlineLevel="0" collapsed="false">
      <c r="A19" s="21"/>
      <c r="B19" s="22"/>
      <c r="C19" s="21"/>
      <c r="D19" s="23"/>
      <c r="E19" s="26" t="s">
        <v>22</v>
      </c>
      <c r="F19" s="25" t="n">
        <f aca="false">F24</f>
        <v>0</v>
      </c>
      <c r="G19" s="25" t="n">
        <f aca="false">G24</f>
        <v>0</v>
      </c>
      <c r="H19" s="25" t="n">
        <f aca="false">H24</f>
        <v>0</v>
      </c>
      <c r="I19" s="25" t="n">
        <f aca="false">I24</f>
        <v>0</v>
      </c>
      <c r="J19" s="25" t="n">
        <f aca="false">J24</f>
        <v>0</v>
      </c>
      <c r="K19" s="25" t="n">
        <f aca="false">K24</f>
        <v>0</v>
      </c>
      <c r="L19" s="25" t="n">
        <f aca="false">L24</f>
        <v>0</v>
      </c>
    </row>
    <row r="20" customFormat="false" ht="20.2" hidden="false" customHeight="true" outlineLevel="0" collapsed="false">
      <c r="A20" s="21"/>
      <c r="B20" s="22"/>
      <c r="C20" s="21"/>
      <c r="D20" s="23"/>
      <c r="E20" s="27" t="s">
        <v>23</v>
      </c>
      <c r="F20" s="25" t="n">
        <f aca="false">F25</f>
        <v>0</v>
      </c>
      <c r="G20" s="25" t="n">
        <f aca="false">G25</f>
        <v>0</v>
      </c>
      <c r="H20" s="25" t="n">
        <f aca="false">H25</f>
        <v>0</v>
      </c>
      <c r="I20" s="25" t="n">
        <f aca="false">I25</f>
        <v>0</v>
      </c>
      <c r="J20" s="25" t="n">
        <f aca="false">J25</f>
        <v>0</v>
      </c>
      <c r="K20" s="25" t="n">
        <f aca="false">K25</f>
        <v>0</v>
      </c>
      <c r="L20" s="25" t="n">
        <f aca="false">L25</f>
        <v>0</v>
      </c>
    </row>
    <row r="21" customFormat="false" ht="24.95" hidden="false" customHeight="true" outlineLevel="0" collapsed="false">
      <c r="A21" s="21"/>
      <c r="B21" s="22"/>
      <c r="C21" s="21"/>
      <c r="D21" s="23"/>
      <c r="E21" s="28" t="s">
        <v>24</v>
      </c>
      <c r="F21" s="25" t="n">
        <f aca="false">F26</f>
        <v>0</v>
      </c>
      <c r="G21" s="25" t="n">
        <f aca="false">G26</f>
        <v>0</v>
      </c>
      <c r="H21" s="25" t="n">
        <f aca="false">H26</f>
        <v>0</v>
      </c>
      <c r="I21" s="25" t="n">
        <f aca="false">I26</f>
        <v>0</v>
      </c>
      <c r="J21" s="25" t="n">
        <f aca="false">J26</f>
        <v>0</v>
      </c>
      <c r="K21" s="25" t="n">
        <f aca="false">K26</f>
        <v>0</v>
      </c>
      <c r="L21" s="25" t="n">
        <f aca="false">L26</f>
        <v>0</v>
      </c>
    </row>
    <row r="22" customFormat="false" ht="24.95" hidden="false" customHeight="true" outlineLevel="0" collapsed="false">
      <c r="A22" s="21"/>
      <c r="B22" s="22"/>
      <c r="C22" s="21"/>
      <c r="D22" s="23"/>
      <c r="E22" s="28" t="s">
        <v>25</v>
      </c>
      <c r="F22" s="25" t="n">
        <f aca="false">F27</f>
        <v>0</v>
      </c>
      <c r="G22" s="25" t="n">
        <f aca="false">G27</f>
        <v>0</v>
      </c>
      <c r="H22" s="25" t="n">
        <f aca="false">H27</f>
        <v>0</v>
      </c>
      <c r="I22" s="25" t="n">
        <f aca="false">I27</f>
        <v>0</v>
      </c>
      <c r="J22" s="25" t="n">
        <f aca="false">J27</f>
        <v>0</v>
      </c>
      <c r="K22" s="25" t="n">
        <f aca="false">K27</f>
        <v>0</v>
      </c>
      <c r="L22" s="25" t="n">
        <f aca="false">L27</f>
        <v>0</v>
      </c>
    </row>
    <row r="23" customFormat="false" ht="26.15" hidden="false" customHeight="true" outlineLevel="0" collapsed="false">
      <c r="A23" s="29"/>
      <c r="B23" s="30" t="s">
        <v>26</v>
      </c>
      <c r="C23" s="31" t="s">
        <v>19</v>
      </c>
      <c r="D23" s="32" t="s">
        <v>27</v>
      </c>
      <c r="E23" s="27" t="s">
        <v>21</v>
      </c>
      <c r="F23" s="25" t="n">
        <f aca="false">F29+F30+F31+F32</f>
        <v>0</v>
      </c>
      <c r="G23" s="25" t="n">
        <f aca="false">G29+G30+G31+G32</f>
        <v>0</v>
      </c>
      <c r="H23" s="25" t="n">
        <f aca="false">H29+H30+H31+H32</f>
        <v>0</v>
      </c>
      <c r="I23" s="25" t="n">
        <f aca="false">I29+I30+I31+I32</f>
        <v>0</v>
      </c>
      <c r="J23" s="25" t="n">
        <f aca="false">J29+J30+J31+J32</f>
        <v>0</v>
      </c>
      <c r="K23" s="25" t="n">
        <f aca="false">K29+K30+K31+K32</f>
        <v>0</v>
      </c>
      <c r="L23" s="25" t="n">
        <f aca="false">L29+L30+L31+L32</f>
        <v>0</v>
      </c>
    </row>
    <row r="24" customFormat="false" ht="21.4" hidden="false" customHeight="true" outlineLevel="0" collapsed="false">
      <c r="A24" s="29"/>
      <c r="B24" s="30"/>
      <c r="C24" s="31"/>
      <c r="D24" s="32"/>
      <c r="E24" s="28" t="s">
        <v>22</v>
      </c>
      <c r="F24" s="25" t="n">
        <f aca="false">F29+F34+F39+F44+F49</f>
        <v>0</v>
      </c>
      <c r="G24" s="25" t="n">
        <f aca="false">G29+G34+G39+G44+G49</f>
        <v>0</v>
      </c>
      <c r="H24" s="25" t="n">
        <f aca="false">H29+H34+H39+H44+H49</f>
        <v>0</v>
      </c>
      <c r="I24" s="25" t="n">
        <f aca="false">I29+I34+I39+I44+I49</f>
        <v>0</v>
      </c>
      <c r="J24" s="25" t="n">
        <f aca="false">J29+J34+J39+J44+J49</f>
        <v>0</v>
      </c>
      <c r="K24" s="25" t="n">
        <f aca="false">K29+K34+K39+K44+K49</f>
        <v>0</v>
      </c>
      <c r="L24" s="25" t="n">
        <f aca="false">L29+L34+L39+L44+L49</f>
        <v>0</v>
      </c>
    </row>
    <row r="25" customFormat="false" ht="20.2" hidden="false" customHeight="true" outlineLevel="0" collapsed="false">
      <c r="A25" s="29"/>
      <c r="B25" s="30"/>
      <c r="C25" s="31"/>
      <c r="D25" s="32"/>
      <c r="E25" s="27" t="s">
        <v>23</v>
      </c>
      <c r="F25" s="25" t="n">
        <f aca="false">F30+F35+F40+F45+F50</f>
        <v>0</v>
      </c>
      <c r="G25" s="25" t="n">
        <f aca="false">G30+G35+G40+G45+G50</f>
        <v>0</v>
      </c>
      <c r="H25" s="25" t="n">
        <f aca="false">H30+H35+H40+H45+H50</f>
        <v>0</v>
      </c>
      <c r="I25" s="25" t="n">
        <f aca="false">I30+I35+I40+I45+I50</f>
        <v>0</v>
      </c>
      <c r="J25" s="25" t="n">
        <f aca="false">J30+J35+J40+J45+J50</f>
        <v>0</v>
      </c>
      <c r="K25" s="25" t="n">
        <f aca="false">K30+K35+K40+K45+K50</f>
        <v>0</v>
      </c>
      <c r="L25" s="25" t="n">
        <f aca="false">L30+L35+L40+L45+L50</f>
        <v>0</v>
      </c>
    </row>
    <row r="26" customFormat="false" ht="21.4" hidden="false" customHeight="true" outlineLevel="0" collapsed="false">
      <c r="A26" s="29"/>
      <c r="B26" s="30"/>
      <c r="C26" s="31"/>
      <c r="D26" s="32"/>
      <c r="E26" s="28" t="s">
        <v>24</v>
      </c>
      <c r="F26" s="25" t="n">
        <f aca="false">F31+F36+F41+F46+F51</f>
        <v>0</v>
      </c>
      <c r="G26" s="25" t="n">
        <f aca="false">G31+G36+G41+G46+G51</f>
        <v>0</v>
      </c>
      <c r="H26" s="25" t="n">
        <f aca="false">H31+H36+H41+H46+H51</f>
        <v>0</v>
      </c>
      <c r="I26" s="25" t="n">
        <f aca="false">I31+I36+I41+I46+I51</f>
        <v>0</v>
      </c>
      <c r="J26" s="25" t="n">
        <f aca="false">J31+J36+J41+J46+J51</f>
        <v>0</v>
      </c>
      <c r="K26" s="25" t="n">
        <f aca="false">K31+K36+K41+K46+K51</f>
        <v>0</v>
      </c>
      <c r="L26" s="25" t="n">
        <f aca="false">L31+L36+L41+L46+L51</f>
        <v>0</v>
      </c>
    </row>
    <row r="27" customFormat="false" ht="26.15" hidden="false" customHeight="true" outlineLevel="0" collapsed="false">
      <c r="A27" s="29"/>
      <c r="B27" s="30"/>
      <c r="C27" s="31"/>
      <c r="D27" s="32"/>
      <c r="E27" s="28" t="s">
        <v>25</v>
      </c>
      <c r="F27" s="25" t="n">
        <f aca="false">F32+F37+F42+F47+F52</f>
        <v>0</v>
      </c>
      <c r="G27" s="25" t="n">
        <f aca="false">G32+G37+G42+G47+G52</f>
        <v>0</v>
      </c>
      <c r="H27" s="25" t="n">
        <f aca="false">H32+H37+H42+H47+H52</f>
        <v>0</v>
      </c>
      <c r="I27" s="25" t="n">
        <f aca="false">I32+I37+I42+I47+I52</f>
        <v>0</v>
      </c>
      <c r="J27" s="25" t="n">
        <f aca="false">J32+J37+J42+J47+J52</f>
        <v>0</v>
      </c>
      <c r="K27" s="25" t="n">
        <f aca="false">K32+K37+K42+K47+K52</f>
        <v>0</v>
      </c>
      <c r="L27" s="25" t="n">
        <f aca="false">L32+L37+L42+L47+L52</f>
        <v>0</v>
      </c>
    </row>
    <row r="28" customFormat="false" ht="24.95" hidden="false" customHeight="true" outlineLevel="0" collapsed="false">
      <c r="A28" s="33" t="s">
        <v>28</v>
      </c>
      <c r="B28" s="34" t="s">
        <v>29</v>
      </c>
      <c r="C28" s="33" t="s">
        <v>19</v>
      </c>
      <c r="D28" s="34" t="s">
        <v>30</v>
      </c>
      <c r="E28" s="35" t="s">
        <v>21</v>
      </c>
      <c r="F28" s="36" t="n">
        <f aca="false">F29+F30+F31+F32</f>
        <v>0</v>
      </c>
      <c r="G28" s="36" t="n">
        <f aca="false">G29+G30+G31+G32</f>
        <v>0</v>
      </c>
      <c r="H28" s="36" t="n">
        <f aca="false">H29+H30+H31+H32</f>
        <v>0</v>
      </c>
      <c r="I28" s="36" t="n">
        <f aca="false">I29+I30+I31+I32</f>
        <v>0</v>
      </c>
      <c r="J28" s="36" t="n">
        <f aca="false">J29+J30+J31+J32</f>
        <v>0</v>
      </c>
      <c r="K28" s="36" t="n">
        <f aca="false">K29+K30+K31+K32</f>
        <v>0</v>
      </c>
      <c r="L28" s="36" t="n">
        <f aca="false">L29+L30+L31+L32</f>
        <v>0</v>
      </c>
    </row>
    <row r="29" customFormat="false" ht="23.8" hidden="false" customHeight="true" outlineLevel="0" collapsed="false">
      <c r="A29" s="33"/>
      <c r="B29" s="34"/>
      <c r="C29" s="33"/>
      <c r="D29" s="34"/>
      <c r="E29" s="37" t="s">
        <v>22</v>
      </c>
      <c r="F29" s="36" t="n">
        <f aca="false">G29+H29+I29+J29+K29+L29</f>
        <v>0</v>
      </c>
      <c r="G29" s="38"/>
      <c r="H29" s="38"/>
      <c r="I29" s="38"/>
      <c r="J29" s="38"/>
      <c r="K29" s="38"/>
      <c r="L29" s="38"/>
    </row>
    <row r="30" customFormat="false" ht="26.15" hidden="false" customHeight="true" outlineLevel="0" collapsed="false">
      <c r="A30" s="33"/>
      <c r="B30" s="34"/>
      <c r="C30" s="33"/>
      <c r="D30" s="34"/>
      <c r="E30" s="35" t="s">
        <v>23</v>
      </c>
      <c r="F30" s="36" t="n">
        <f aca="false">G30+H30+I30+J30+K30+L30</f>
        <v>0</v>
      </c>
      <c r="G30" s="38"/>
      <c r="H30" s="38"/>
      <c r="I30" s="38"/>
      <c r="J30" s="38"/>
      <c r="K30" s="38"/>
      <c r="L30" s="38"/>
    </row>
    <row r="31" customFormat="false" ht="22.6" hidden="false" customHeight="true" outlineLevel="0" collapsed="false">
      <c r="A31" s="33"/>
      <c r="B31" s="34"/>
      <c r="C31" s="33"/>
      <c r="D31" s="34"/>
      <c r="E31" s="37" t="s">
        <v>24</v>
      </c>
      <c r="F31" s="36" t="n">
        <f aca="false">G31+H31+I31+J31+K31+L31</f>
        <v>0</v>
      </c>
      <c r="G31" s="38"/>
      <c r="H31" s="38"/>
      <c r="I31" s="38"/>
      <c r="J31" s="38"/>
      <c r="K31" s="38"/>
      <c r="L31" s="38"/>
    </row>
    <row r="32" customFormat="false" ht="26.15" hidden="false" customHeight="true" outlineLevel="0" collapsed="false">
      <c r="A32" s="33"/>
      <c r="B32" s="34"/>
      <c r="C32" s="33"/>
      <c r="D32" s="34"/>
      <c r="E32" s="37" t="s">
        <v>25</v>
      </c>
      <c r="F32" s="36" t="n">
        <f aca="false">G32+H32+I32+J32+K32+L32</f>
        <v>0</v>
      </c>
      <c r="G32" s="38"/>
      <c r="H32" s="38"/>
      <c r="I32" s="38"/>
      <c r="J32" s="38"/>
      <c r="K32" s="38"/>
      <c r="L32" s="38"/>
    </row>
    <row r="33" customFormat="false" ht="26.15" hidden="false" customHeight="true" outlineLevel="0" collapsed="false">
      <c r="A33" s="39" t="s">
        <v>31</v>
      </c>
      <c r="B33" s="34" t="s">
        <v>32</v>
      </c>
      <c r="C33" s="33" t="s">
        <v>19</v>
      </c>
      <c r="D33" s="34" t="s">
        <v>33</v>
      </c>
      <c r="E33" s="35" t="s">
        <v>21</v>
      </c>
      <c r="F33" s="36" t="n">
        <f aca="false">F34+F35+F36+F37</f>
        <v>0</v>
      </c>
      <c r="G33" s="36" t="n">
        <f aca="false">G34+G35+G36+G37</f>
        <v>0</v>
      </c>
      <c r="H33" s="36" t="n">
        <f aca="false">H34+H35+H36+H37</f>
        <v>0</v>
      </c>
      <c r="I33" s="36" t="n">
        <f aca="false">I34+I35+I36+I37</f>
        <v>0</v>
      </c>
      <c r="J33" s="36" t="n">
        <f aca="false">J34+J35+J36+J37</f>
        <v>0</v>
      </c>
      <c r="K33" s="36" t="n">
        <f aca="false">K34+K35+K36+K37</f>
        <v>0</v>
      </c>
      <c r="L33" s="36" t="n">
        <f aca="false">L34+L35+L36+L37</f>
        <v>0</v>
      </c>
    </row>
    <row r="34" customFormat="false" ht="24.95" hidden="false" customHeight="true" outlineLevel="0" collapsed="false">
      <c r="A34" s="39"/>
      <c r="B34" s="34"/>
      <c r="C34" s="33"/>
      <c r="D34" s="34"/>
      <c r="E34" s="37" t="s">
        <v>22</v>
      </c>
      <c r="F34" s="36" t="n">
        <f aca="false">G34+H34+I34+J34+K34+L34</f>
        <v>0</v>
      </c>
      <c r="G34" s="38"/>
      <c r="H34" s="38"/>
      <c r="I34" s="38"/>
      <c r="J34" s="38"/>
      <c r="K34" s="38"/>
      <c r="L34" s="38"/>
    </row>
    <row r="35" customFormat="false" ht="22.6" hidden="false" customHeight="true" outlineLevel="0" collapsed="false">
      <c r="A35" s="39"/>
      <c r="B35" s="34"/>
      <c r="C35" s="33"/>
      <c r="D35" s="34"/>
      <c r="E35" s="35" t="s">
        <v>23</v>
      </c>
      <c r="F35" s="36" t="n">
        <f aca="false">G35+H35+I35+J35+K35+L35</f>
        <v>0</v>
      </c>
      <c r="G35" s="38"/>
      <c r="H35" s="38"/>
      <c r="I35" s="38"/>
      <c r="J35" s="38"/>
      <c r="K35" s="38"/>
      <c r="L35" s="38"/>
    </row>
    <row r="36" customFormat="false" ht="21.4" hidden="false" customHeight="true" outlineLevel="0" collapsed="false">
      <c r="A36" s="39"/>
      <c r="B36" s="34"/>
      <c r="C36" s="33"/>
      <c r="D36" s="34"/>
      <c r="E36" s="37" t="s">
        <v>24</v>
      </c>
      <c r="F36" s="36" t="n">
        <f aca="false">G36+H36+I36+J36+K36+L36</f>
        <v>0</v>
      </c>
      <c r="G36" s="38"/>
      <c r="H36" s="38"/>
      <c r="I36" s="38"/>
      <c r="J36" s="38"/>
      <c r="K36" s="38"/>
      <c r="L36" s="38"/>
    </row>
    <row r="37" customFormat="false" ht="22.6" hidden="false" customHeight="true" outlineLevel="0" collapsed="false">
      <c r="A37" s="39"/>
      <c r="B37" s="34"/>
      <c r="C37" s="33"/>
      <c r="D37" s="34"/>
      <c r="E37" s="37" t="s">
        <v>25</v>
      </c>
      <c r="F37" s="36" t="n">
        <f aca="false">G37+H37+I37+J37+K37+L37</f>
        <v>0</v>
      </c>
      <c r="G37" s="38"/>
      <c r="H37" s="38"/>
      <c r="I37" s="38"/>
      <c r="J37" s="38"/>
      <c r="K37" s="38"/>
      <c r="L37" s="38"/>
    </row>
    <row r="38" customFormat="false" ht="26.15" hidden="false" customHeight="true" outlineLevel="0" collapsed="false">
      <c r="A38" s="39" t="s">
        <v>34</v>
      </c>
      <c r="B38" s="34" t="s">
        <v>35</v>
      </c>
      <c r="C38" s="33" t="s">
        <v>19</v>
      </c>
      <c r="D38" s="34" t="s">
        <v>36</v>
      </c>
      <c r="E38" s="35" t="s">
        <v>21</v>
      </c>
      <c r="F38" s="36" t="n">
        <f aca="false">F39+F40+F41+F42</f>
        <v>0</v>
      </c>
      <c r="G38" s="36" t="n">
        <f aca="false">G39+G40+G41+G42</f>
        <v>0</v>
      </c>
      <c r="H38" s="36" t="n">
        <f aca="false">H39+H40+H41+H42</f>
        <v>0</v>
      </c>
      <c r="I38" s="36" t="n">
        <f aca="false">I39+I40+I41+I42</f>
        <v>0</v>
      </c>
      <c r="J38" s="36" t="n">
        <f aca="false">J39+J40+J41+J42</f>
        <v>0</v>
      </c>
      <c r="K38" s="36" t="n">
        <f aca="false">K39+K40+K41+K42</f>
        <v>0</v>
      </c>
      <c r="L38" s="36" t="n">
        <f aca="false">L39+L40+L41+L42</f>
        <v>0</v>
      </c>
    </row>
    <row r="39" customFormat="false" ht="29.75" hidden="false" customHeight="true" outlineLevel="0" collapsed="false">
      <c r="A39" s="39"/>
      <c r="B39" s="34"/>
      <c r="C39" s="33"/>
      <c r="D39" s="34"/>
      <c r="E39" s="37" t="s">
        <v>22</v>
      </c>
      <c r="F39" s="36" t="n">
        <f aca="false">G39+H39+I39+J39+K39+L39</f>
        <v>0</v>
      </c>
      <c r="G39" s="38"/>
      <c r="H39" s="38"/>
      <c r="I39" s="38"/>
      <c r="J39" s="38"/>
      <c r="K39" s="38"/>
      <c r="L39" s="38"/>
    </row>
    <row r="40" customFormat="false" ht="22.6" hidden="false" customHeight="true" outlineLevel="0" collapsed="false">
      <c r="A40" s="39"/>
      <c r="B40" s="34"/>
      <c r="C40" s="33"/>
      <c r="D40" s="34"/>
      <c r="E40" s="35" t="s">
        <v>23</v>
      </c>
      <c r="F40" s="36" t="n">
        <f aca="false">G40+H40+I40+J40+K40+L40</f>
        <v>0</v>
      </c>
      <c r="G40" s="38"/>
      <c r="H40" s="38"/>
      <c r="I40" s="38"/>
      <c r="J40" s="38"/>
      <c r="K40" s="38"/>
      <c r="L40" s="38"/>
    </row>
    <row r="41" customFormat="false" ht="20.2" hidden="false" customHeight="true" outlineLevel="0" collapsed="false">
      <c r="A41" s="39"/>
      <c r="B41" s="34"/>
      <c r="C41" s="33"/>
      <c r="D41" s="34"/>
      <c r="E41" s="37" t="s">
        <v>24</v>
      </c>
      <c r="F41" s="36" t="n">
        <f aca="false">G41+H41+I41+J41+K41+L41</f>
        <v>0</v>
      </c>
      <c r="G41" s="38"/>
      <c r="H41" s="38"/>
      <c r="I41" s="38"/>
      <c r="J41" s="38"/>
      <c r="K41" s="38"/>
      <c r="L41" s="38"/>
    </row>
    <row r="42" customFormat="false" ht="24.95" hidden="false" customHeight="true" outlineLevel="0" collapsed="false">
      <c r="A42" s="39"/>
      <c r="B42" s="34"/>
      <c r="C42" s="33"/>
      <c r="D42" s="34"/>
      <c r="E42" s="37" t="s">
        <v>25</v>
      </c>
      <c r="F42" s="36" t="n">
        <f aca="false">G42+H42+I42+J42+K42+L42</f>
        <v>0</v>
      </c>
      <c r="G42" s="38"/>
      <c r="H42" s="38"/>
      <c r="I42" s="38"/>
      <c r="J42" s="38"/>
      <c r="K42" s="38"/>
      <c r="L42" s="38"/>
    </row>
    <row r="43" customFormat="false" ht="39.25" hidden="false" customHeight="true" outlineLevel="0" collapsed="false">
      <c r="A43" s="39" t="s">
        <v>37</v>
      </c>
      <c r="B43" s="34" t="s">
        <v>38</v>
      </c>
      <c r="C43" s="33" t="s">
        <v>19</v>
      </c>
      <c r="D43" s="34" t="s">
        <v>39</v>
      </c>
      <c r="E43" s="35" t="s">
        <v>21</v>
      </c>
      <c r="F43" s="36" t="n">
        <f aca="false">F44+F45+F46+F47</f>
        <v>0</v>
      </c>
      <c r="G43" s="36" t="n">
        <f aca="false">G44+G45+G46+G47</f>
        <v>0</v>
      </c>
      <c r="H43" s="36" t="n">
        <f aca="false">H44+H45+H46+H47</f>
        <v>0</v>
      </c>
      <c r="I43" s="36" t="n">
        <f aca="false">I44+I45+I46+I47</f>
        <v>0</v>
      </c>
      <c r="J43" s="36" t="n">
        <f aca="false">J44+J45+J46+J47</f>
        <v>0</v>
      </c>
      <c r="K43" s="36" t="n">
        <f aca="false">K44+K45+K46+K47</f>
        <v>0</v>
      </c>
      <c r="L43" s="36" t="n">
        <f aca="false">L44+L45+L46+L47</f>
        <v>0</v>
      </c>
    </row>
    <row r="44" customFormat="false" ht="34.5" hidden="false" customHeight="true" outlineLevel="0" collapsed="false">
      <c r="A44" s="39"/>
      <c r="B44" s="34"/>
      <c r="C44" s="33"/>
      <c r="D44" s="34"/>
      <c r="E44" s="37" t="s">
        <v>22</v>
      </c>
      <c r="F44" s="36" t="n">
        <f aca="false">G44+H44+I44+J44+K44+L44</f>
        <v>0</v>
      </c>
      <c r="G44" s="38"/>
      <c r="H44" s="38"/>
      <c r="I44" s="38"/>
      <c r="J44" s="38"/>
      <c r="K44" s="38"/>
      <c r="L44" s="38"/>
    </row>
    <row r="45" customFormat="false" ht="32.1" hidden="false" customHeight="true" outlineLevel="0" collapsed="false">
      <c r="A45" s="39"/>
      <c r="B45" s="34"/>
      <c r="C45" s="33"/>
      <c r="D45" s="34"/>
      <c r="E45" s="35" t="s">
        <v>23</v>
      </c>
      <c r="F45" s="36" t="n">
        <f aca="false">G45+H45+I45+J45+K45+L45</f>
        <v>0</v>
      </c>
      <c r="G45" s="38"/>
      <c r="H45" s="38"/>
      <c r="I45" s="38"/>
      <c r="J45" s="38"/>
      <c r="K45" s="38"/>
      <c r="L45" s="38"/>
    </row>
    <row r="46" customFormat="false" ht="40.45" hidden="false" customHeight="true" outlineLevel="0" collapsed="false">
      <c r="A46" s="39"/>
      <c r="B46" s="34"/>
      <c r="C46" s="33"/>
      <c r="D46" s="34"/>
      <c r="E46" s="37" t="s">
        <v>24</v>
      </c>
      <c r="F46" s="36" t="n">
        <f aca="false">G46+H46+I46+J46+K46+L46</f>
        <v>0</v>
      </c>
      <c r="G46" s="38"/>
      <c r="H46" s="38"/>
      <c r="I46" s="38"/>
      <c r="J46" s="38"/>
      <c r="K46" s="38"/>
      <c r="L46" s="38"/>
    </row>
    <row r="47" customFormat="false" ht="33.3" hidden="false" customHeight="true" outlineLevel="0" collapsed="false">
      <c r="A47" s="39"/>
      <c r="B47" s="34"/>
      <c r="C47" s="33"/>
      <c r="D47" s="34"/>
      <c r="E47" s="37" t="s">
        <v>25</v>
      </c>
      <c r="F47" s="36" t="n">
        <f aca="false">G47+H47+I47+J47+K47+L47</f>
        <v>0</v>
      </c>
      <c r="G47" s="38"/>
      <c r="H47" s="38"/>
      <c r="I47" s="38"/>
      <c r="J47" s="38"/>
      <c r="K47" s="38"/>
      <c r="L47" s="38"/>
    </row>
    <row r="48" customFormat="false" ht="29.75" hidden="false" customHeight="true" outlineLevel="0" collapsed="false">
      <c r="A48" s="39" t="s">
        <v>40</v>
      </c>
      <c r="B48" s="34" t="s">
        <v>41</v>
      </c>
      <c r="C48" s="33" t="s">
        <v>19</v>
      </c>
      <c r="D48" s="34" t="s">
        <v>42</v>
      </c>
      <c r="E48" s="35" t="s">
        <v>21</v>
      </c>
      <c r="F48" s="36" t="n">
        <f aca="false">F49+F50+F51+F52</f>
        <v>0</v>
      </c>
      <c r="G48" s="36" t="n">
        <f aca="false">G49+G50+G51+G52</f>
        <v>0</v>
      </c>
      <c r="H48" s="36" t="n">
        <f aca="false">H49+H50+H51+H52</f>
        <v>0</v>
      </c>
      <c r="I48" s="36" t="n">
        <f aca="false">I49+I50+I51+I52</f>
        <v>0</v>
      </c>
      <c r="J48" s="36" t="n">
        <f aca="false">J49+J50+J51+J52</f>
        <v>0</v>
      </c>
      <c r="K48" s="36" t="n">
        <f aca="false">K49+K50+K51+K52</f>
        <v>0</v>
      </c>
      <c r="L48" s="36" t="n">
        <f aca="false">L49+L50+L51+L52</f>
        <v>0</v>
      </c>
    </row>
    <row r="49" customFormat="false" ht="36.9" hidden="false" customHeight="true" outlineLevel="0" collapsed="false">
      <c r="A49" s="39"/>
      <c r="B49" s="34"/>
      <c r="C49" s="33"/>
      <c r="D49" s="34"/>
      <c r="E49" s="37" t="s">
        <v>22</v>
      </c>
      <c r="F49" s="36" t="n">
        <f aca="false">G49+H49+I49+J49+K49+L49</f>
        <v>0</v>
      </c>
      <c r="G49" s="38"/>
      <c r="H49" s="38"/>
      <c r="I49" s="38"/>
      <c r="J49" s="38"/>
      <c r="K49" s="38"/>
      <c r="L49" s="38"/>
    </row>
    <row r="50" customFormat="false" ht="33.3" hidden="false" customHeight="true" outlineLevel="0" collapsed="false">
      <c r="A50" s="39"/>
      <c r="B50" s="34"/>
      <c r="C50" s="33"/>
      <c r="D50" s="34"/>
      <c r="E50" s="40" t="s">
        <v>23</v>
      </c>
      <c r="F50" s="36" t="n">
        <f aca="false">G50+H50+I50+J50+K50+L50</f>
        <v>0</v>
      </c>
      <c r="G50" s="38"/>
      <c r="H50" s="38"/>
      <c r="I50" s="38"/>
      <c r="J50" s="38"/>
      <c r="K50" s="38"/>
      <c r="L50" s="38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</row>
    <row r="51" customFormat="false" ht="44" hidden="false" customHeight="true" outlineLevel="0" collapsed="false">
      <c r="A51" s="39"/>
      <c r="B51" s="34"/>
      <c r="C51" s="33"/>
      <c r="D51" s="34"/>
      <c r="E51" s="37" t="s">
        <v>24</v>
      </c>
      <c r="F51" s="36" t="n">
        <f aca="false">G51+H51+I51+J51+K51+L51</f>
        <v>0</v>
      </c>
      <c r="G51" s="38"/>
      <c r="H51" s="38"/>
      <c r="I51" s="38"/>
      <c r="J51" s="38"/>
      <c r="K51" s="38"/>
      <c r="L51" s="38"/>
    </row>
    <row r="52" customFormat="false" ht="67.85" hidden="false" customHeight="true" outlineLevel="0" collapsed="false">
      <c r="A52" s="39"/>
      <c r="B52" s="34"/>
      <c r="C52" s="33"/>
      <c r="D52" s="34"/>
      <c r="E52" s="13" t="s">
        <v>25</v>
      </c>
      <c r="F52" s="36" t="n">
        <f aca="false">G52+H52+I52+J52+K52+L52</f>
        <v>0</v>
      </c>
      <c r="G52" s="42"/>
      <c r="H52" s="42"/>
      <c r="I52" s="42"/>
      <c r="J52" s="42"/>
      <c r="K52" s="42"/>
      <c r="L52" s="42"/>
    </row>
    <row r="53" customFormat="false" ht="28.55" hidden="false" customHeight="true" outlineLevel="0" collapsed="false">
      <c r="A53" s="31" t="s">
        <v>43</v>
      </c>
      <c r="B53" s="30" t="s">
        <v>44</v>
      </c>
      <c r="C53" s="31" t="s">
        <v>19</v>
      </c>
      <c r="D53" s="32" t="s">
        <v>45</v>
      </c>
      <c r="E53" s="27" t="s">
        <v>21</v>
      </c>
      <c r="F53" s="43" t="n">
        <f aca="false">F54+F55+F56+F57</f>
        <v>3796.13249</v>
      </c>
      <c r="G53" s="43" t="n">
        <f aca="false">G54+G55+G56+G57</f>
        <v>415.59427</v>
      </c>
      <c r="H53" s="43" t="n">
        <f aca="false">H54+H55+H56+H57</f>
        <v>448.1005</v>
      </c>
      <c r="I53" s="43" t="n">
        <f aca="false">I54+I55+I56+I57</f>
        <v>531.81072</v>
      </c>
      <c r="J53" s="43" t="n">
        <f aca="false">J54+J55+J56+J57</f>
        <v>800.209</v>
      </c>
      <c r="K53" s="43" t="n">
        <f aca="false">K54+K55+K56+K57</f>
        <v>800.209</v>
      </c>
      <c r="L53" s="43" t="n">
        <f aca="false">L54+L55+L56+L57</f>
        <v>800.209</v>
      </c>
    </row>
    <row r="54" customFormat="false" ht="24.95" hidden="false" customHeight="true" outlineLevel="0" collapsed="false">
      <c r="A54" s="31"/>
      <c r="B54" s="30"/>
      <c r="C54" s="31"/>
      <c r="D54" s="32"/>
      <c r="E54" s="28" t="s">
        <v>22</v>
      </c>
      <c r="F54" s="43" t="n">
        <f aca="false">F59</f>
        <v>0</v>
      </c>
      <c r="G54" s="43" t="n">
        <f aca="false">G59</f>
        <v>0</v>
      </c>
      <c r="H54" s="43" t="n">
        <f aca="false">H59</f>
        <v>0</v>
      </c>
      <c r="I54" s="43" t="n">
        <f aca="false">I59</f>
        <v>0</v>
      </c>
      <c r="J54" s="43" t="n">
        <f aca="false">J59</f>
        <v>0</v>
      </c>
      <c r="K54" s="43" t="n">
        <f aca="false">K59</f>
        <v>0</v>
      </c>
      <c r="L54" s="43" t="n">
        <f aca="false">L59</f>
        <v>0</v>
      </c>
    </row>
    <row r="55" customFormat="false" ht="27.35" hidden="false" customHeight="true" outlineLevel="0" collapsed="false">
      <c r="A55" s="31"/>
      <c r="B55" s="30"/>
      <c r="C55" s="31"/>
      <c r="D55" s="32"/>
      <c r="E55" s="27" t="s">
        <v>23</v>
      </c>
      <c r="F55" s="43" t="n">
        <f aca="false">F60</f>
        <v>0</v>
      </c>
      <c r="G55" s="43" t="n">
        <f aca="false">G60</f>
        <v>0</v>
      </c>
      <c r="H55" s="43" t="n">
        <f aca="false">H60</f>
        <v>0</v>
      </c>
      <c r="I55" s="43" t="n">
        <f aca="false">I60</f>
        <v>0</v>
      </c>
      <c r="J55" s="43" t="n">
        <f aca="false">J60</f>
        <v>0</v>
      </c>
      <c r="K55" s="43" t="n">
        <f aca="false">K60</f>
        <v>0</v>
      </c>
      <c r="L55" s="43" t="n">
        <f aca="false">L60</f>
        <v>0</v>
      </c>
    </row>
    <row r="56" customFormat="false" ht="28.55" hidden="false" customHeight="true" outlineLevel="0" collapsed="false">
      <c r="A56" s="31"/>
      <c r="B56" s="30"/>
      <c r="C56" s="31"/>
      <c r="D56" s="32"/>
      <c r="E56" s="28" t="s">
        <v>24</v>
      </c>
      <c r="F56" s="43" t="n">
        <f aca="false">F61</f>
        <v>3796.13249</v>
      </c>
      <c r="G56" s="43" t="n">
        <f aca="false">G61</f>
        <v>415.59427</v>
      </c>
      <c r="H56" s="43" t="n">
        <f aca="false">H61</f>
        <v>448.1005</v>
      </c>
      <c r="I56" s="43" t="n">
        <f aca="false">I61</f>
        <v>531.81072</v>
      </c>
      <c r="J56" s="43" t="n">
        <f aca="false">J61</f>
        <v>800.209</v>
      </c>
      <c r="K56" s="43" t="n">
        <f aca="false">K61</f>
        <v>800.209</v>
      </c>
      <c r="L56" s="43" t="n">
        <f aca="false">L61</f>
        <v>800.209</v>
      </c>
    </row>
    <row r="57" customFormat="false" ht="26.15" hidden="false" customHeight="true" outlineLevel="0" collapsed="false">
      <c r="A57" s="31"/>
      <c r="B57" s="30"/>
      <c r="C57" s="31"/>
      <c r="D57" s="32"/>
      <c r="E57" s="28" t="s">
        <v>25</v>
      </c>
      <c r="F57" s="43" t="n">
        <f aca="false">F62</f>
        <v>0</v>
      </c>
      <c r="G57" s="43" t="n">
        <f aca="false">G62</f>
        <v>0</v>
      </c>
      <c r="H57" s="43" t="n">
        <f aca="false">H62</f>
        <v>0</v>
      </c>
      <c r="I57" s="43" t="n">
        <f aca="false">I62</f>
        <v>0</v>
      </c>
      <c r="J57" s="43" t="n">
        <f aca="false">J62</f>
        <v>0</v>
      </c>
      <c r="K57" s="43" t="n">
        <f aca="false">K62</f>
        <v>0</v>
      </c>
      <c r="L57" s="43" t="n">
        <f aca="false">L62</f>
        <v>0</v>
      </c>
    </row>
    <row r="58" customFormat="false" ht="28.55" hidden="false" customHeight="true" outlineLevel="0" collapsed="false">
      <c r="A58" s="29"/>
      <c r="B58" s="30" t="s">
        <v>46</v>
      </c>
      <c r="C58" s="31" t="s">
        <v>19</v>
      </c>
      <c r="D58" s="32" t="s">
        <v>47</v>
      </c>
      <c r="E58" s="27" t="s">
        <v>21</v>
      </c>
      <c r="F58" s="43" t="n">
        <f aca="false">F59+F60+F61+F62</f>
        <v>3796.13249</v>
      </c>
      <c r="G58" s="43" t="n">
        <f aca="false">G59+G60+G61+G62</f>
        <v>415.59427</v>
      </c>
      <c r="H58" s="43" t="n">
        <f aca="false">H59+H60+H61+H62</f>
        <v>448.1005</v>
      </c>
      <c r="I58" s="43" t="n">
        <f aca="false">I59+I60+I61+I62</f>
        <v>531.81072</v>
      </c>
      <c r="J58" s="43" t="n">
        <f aca="false">J59+J60+J61+J62</f>
        <v>800.209</v>
      </c>
      <c r="K58" s="43" t="n">
        <f aca="false">K59+K60+K61+K62</f>
        <v>800.209</v>
      </c>
      <c r="L58" s="43" t="n">
        <f aca="false">L59+L60+L61+L62</f>
        <v>800.209</v>
      </c>
    </row>
    <row r="59" customFormat="false" ht="28.55" hidden="false" customHeight="true" outlineLevel="0" collapsed="false">
      <c r="A59" s="29"/>
      <c r="B59" s="30"/>
      <c r="C59" s="31"/>
      <c r="D59" s="32"/>
      <c r="E59" s="28" t="s">
        <v>22</v>
      </c>
      <c r="F59" s="43" t="n">
        <f aca="false">F64+F69+F74+F79+F84+F89+F94+F99</f>
        <v>0</v>
      </c>
      <c r="G59" s="43" t="n">
        <f aca="false">G64+G69+G74+G79+G84+G89+G94+G99</f>
        <v>0</v>
      </c>
      <c r="H59" s="43" t="n">
        <f aca="false">H64+H69+H74+H79+H84+H89+H94+H99</f>
        <v>0</v>
      </c>
      <c r="I59" s="43" t="n">
        <f aca="false">I64+I69+I74+I79+I84+I89+I94+I99</f>
        <v>0</v>
      </c>
      <c r="J59" s="43" t="n">
        <f aca="false">J64+J69+J74+J79+J84+J89+J94+J99</f>
        <v>0</v>
      </c>
      <c r="K59" s="43" t="n">
        <f aca="false">K64+K69+K74+K79+K84+K89+K94+K99</f>
        <v>0</v>
      </c>
      <c r="L59" s="43" t="n">
        <f aca="false">L64+L69+L74+L79+L84+L89+L94+L99</f>
        <v>0</v>
      </c>
    </row>
    <row r="60" customFormat="false" ht="32.1" hidden="false" customHeight="true" outlineLevel="0" collapsed="false">
      <c r="A60" s="29"/>
      <c r="B60" s="30"/>
      <c r="C60" s="31"/>
      <c r="D60" s="32"/>
      <c r="E60" s="27" t="s">
        <v>23</v>
      </c>
      <c r="F60" s="43" t="n">
        <f aca="false">F65+F70+F75+F80+F85+F90+F95+F100</f>
        <v>0</v>
      </c>
      <c r="G60" s="43" t="n">
        <f aca="false">G65+G70+G75+G80+G85+G90+G95+G100</f>
        <v>0</v>
      </c>
      <c r="H60" s="43" t="n">
        <f aca="false">H65+H70+H75+H80+H85+H90+H95+H100</f>
        <v>0</v>
      </c>
      <c r="I60" s="43" t="n">
        <f aca="false">I65+I70+I75+I80+I85+I90+I95+I100</f>
        <v>0</v>
      </c>
      <c r="J60" s="43" t="n">
        <f aca="false">J65+J70+J75+J80+J85+J90+J95+J100</f>
        <v>0</v>
      </c>
      <c r="K60" s="43" t="n">
        <f aca="false">K65+K70+K75+K80+K85+K90+K95+K100</f>
        <v>0</v>
      </c>
      <c r="L60" s="43" t="n">
        <f aca="false">L65+L70+L75+L80+L85+L90+L95+L100</f>
        <v>0</v>
      </c>
    </row>
    <row r="61" customFormat="false" ht="33.3" hidden="false" customHeight="true" outlineLevel="0" collapsed="false">
      <c r="A61" s="29"/>
      <c r="B61" s="30"/>
      <c r="C61" s="31"/>
      <c r="D61" s="32"/>
      <c r="E61" s="28" t="s">
        <v>24</v>
      </c>
      <c r="F61" s="43" t="n">
        <f aca="false">F66+F71+F76+F81+F86+F91+F96+F101</f>
        <v>3796.13249</v>
      </c>
      <c r="G61" s="43" t="n">
        <f aca="false">G66+G71+G76+G81+G86+G91+G96+G101</f>
        <v>415.59427</v>
      </c>
      <c r="H61" s="43" t="n">
        <f aca="false">H66+H71+H76+H81+H86+H91+H96+H101</f>
        <v>448.1005</v>
      </c>
      <c r="I61" s="43" t="n">
        <f aca="false">I66+I71+I76+I81+I86+I91+I96+I101</f>
        <v>531.81072</v>
      </c>
      <c r="J61" s="43" t="n">
        <f aca="false">J66+J71+J76+J81+J86+J91+J96+J101</f>
        <v>800.209</v>
      </c>
      <c r="K61" s="43" t="n">
        <f aca="false">K66+K71+K76+K81+K86+K91+K96+K101</f>
        <v>800.209</v>
      </c>
      <c r="L61" s="43" t="n">
        <f aca="false">L66+L71+L76+L81+L86+L91+L96+L101</f>
        <v>800.209</v>
      </c>
    </row>
    <row r="62" customFormat="false" ht="39.25" hidden="false" customHeight="true" outlineLevel="0" collapsed="false">
      <c r="A62" s="29"/>
      <c r="B62" s="30"/>
      <c r="C62" s="31"/>
      <c r="D62" s="32"/>
      <c r="E62" s="28" t="s">
        <v>25</v>
      </c>
      <c r="F62" s="43" t="n">
        <f aca="false">F67+F72+F77+F82+F87+F92+F97+F102</f>
        <v>0</v>
      </c>
      <c r="G62" s="43" t="n">
        <f aca="false">G67+G72+G77+G82+G87+G92+G97+G102</f>
        <v>0</v>
      </c>
      <c r="H62" s="43" t="n">
        <f aca="false">H67+H72+H77+H82+H87+H92+H97+H102</f>
        <v>0</v>
      </c>
      <c r="I62" s="43" t="n">
        <f aca="false">I67+I72+I77+I82+I87+I92+I97+I102</f>
        <v>0</v>
      </c>
      <c r="J62" s="43" t="n">
        <f aca="false">J67+J72+J77+J82+J87+J92+J97+J102</f>
        <v>0</v>
      </c>
      <c r="K62" s="43" t="n">
        <f aca="false">K67+K72+K77+K82+K87+K92+K97+K102</f>
        <v>0</v>
      </c>
      <c r="L62" s="43" t="n">
        <f aca="false">L67+L72+L77+L82+L87+L92+L97+L102</f>
        <v>0</v>
      </c>
    </row>
    <row r="63" customFormat="false" ht="39.25" hidden="false" customHeight="true" outlineLevel="0" collapsed="false">
      <c r="A63" s="33" t="s">
        <v>48</v>
      </c>
      <c r="B63" s="34" t="s">
        <v>49</v>
      </c>
      <c r="C63" s="33" t="s">
        <v>19</v>
      </c>
      <c r="D63" s="34" t="s">
        <v>50</v>
      </c>
      <c r="E63" s="35" t="s">
        <v>21</v>
      </c>
      <c r="F63" s="36" t="n">
        <f aca="false">F64+F65+F66+F67</f>
        <v>0</v>
      </c>
      <c r="G63" s="36" t="n">
        <f aca="false">G64+G65+G66+G67</f>
        <v>0</v>
      </c>
      <c r="H63" s="36" t="n">
        <f aca="false">H64+H65+H66+H67</f>
        <v>0</v>
      </c>
      <c r="I63" s="36" t="n">
        <f aca="false">I64+I65+I66+I67</f>
        <v>0</v>
      </c>
      <c r="J63" s="36" t="n">
        <f aca="false">J64+J65+J66+J67</f>
        <v>0</v>
      </c>
      <c r="K63" s="36" t="n">
        <f aca="false">K64+K65+K66+K67</f>
        <v>0</v>
      </c>
      <c r="L63" s="36" t="n">
        <f aca="false">L64+L65+L66+L67</f>
        <v>0</v>
      </c>
    </row>
    <row r="64" customFormat="false" ht="32.1" hidden="false" customHeight="true" outlineLevel="0" collapsed="false">
      <c r="A64" s="33"/>
      <c r="B64" s="34"/>
      <c r="C64" s="33"/>
      <c r="D64" s="34"/>
      <c r="E64" s="37" t="s">
        <v>22</v>
      </c>
      <c r="F64" s="36" t="n">
        <f aca="false">G64+H64+I64+J64+K64+L64</f>
        <v>0</v>
      </c>
      <c r="G64" s="38"/>
      <c r="H64" s="38"/>
      <c r="I64" s="38"/>
      <c r="J64" s="38"/>
      <c r="K64" s="38"/>
      <c r="L64" s="38"/>
    </row>
    <row r="65" customFormat="false" ht="28.55" hidden="false" customHeight="true" outlineLevel="0" collapsed="false">
      <c r="A65" s="33"/>
      <c r="B65" s="34"/>
      <c r="C65" s="33"/>
      <c r="D65" s="34"/>
      <c r="E65" s="35" t="s">
        <v>23</v>
      </c>
      <c r="F65" s="36" t="n">
        <f aca="false">G65+H65+I65+J65+K65+L65</f>
        <v>0</v>
      </c>
      <c r="G65" s="38"/>
      <c r="H65" s="38"/>
      <c r="I65" s="38"/>
      <c r="J65" s="38"/>
      <c r="K65" s="38"/>
      <c r="L65" s="38"/>
    </row>
    <row r="66" customFormat="false" ht="24.95" hidden="false" customHeight="true" outlineLevel="0" collapsed="false">
      <c r="A66" s="33"/>
      <c r="B66" s="34"/>
      <c r="C66" s="33"/>
      <c r="D66" s="34"/>
      <c r="E66" s="37" t="s">
        <v>24</v>
      </c>
      <c r="F66" s="36" t="n">
        <f aca="false">G66+H66+I66+J66+K66+L66</f>
        <v>0</v>
      </c>
      <c r="G66" s="38"/>
      <c r="H66" s="38"/>
      <c r="I66" s="44"/>
      <c r="J66" s="44"/>
      <c r="K66" s="44"/>
      <c r="L66" s="44"/>
    </row>
    <row r="67" customFormat="false" ht="27.35" hidden="false" customHeight="true" outlineLevel="0" collapsed="false">
      <c r="A67" s="33"/>
      <c r="B67" s="34"/>
      <c r="C67" s="33"/>
      <c r="D67" s="34"/>
      <c r="E67" s="37" t="s">
        <v>25</v>
      </c>
      <c r="F67" s="36" t="n">
        <f aca="false">G67+H67+I67+J67+K67+L67</f>
        <v>0</v>
      </c>
      <c r="G67" s="45"/>
      <c r="H67" s="38"/>
      <c r="I67" s="44"/>
      <c r="J67" s="44"/>
      <c r="K67" s="44"/>
      <c r="L67" s="44"/>
    </row>
    <row r="68" customFormat="false" ht="30.95" hidden="false" customHeight="true" outlineLevel="0" collapsed="false">
      <c r="A68" s="33" t="s">
        <v>51</v>
      </c>
      <c r="B68" s="34" t="s">
        <v>52</v>
      </c>
      <c r="C68" s="33" t="s">
        <v>19</v>
      </c>
      <c r="D68" s="34" t="s">
        <v>53</v>
      </c>
      <c r="E68" s="35" t="s">
        <v>21</v>
      </c>
      <c r="F68" s="36" t="n">
        <f aca="false">F69+F70+F71+F72</f>
        <v>0</v>
      </c>
      <c r="G68" s="36" t="n">
        <f aca="false">G69+G70+G71+G72</f>
        <v>0</v>
      </c>
      <c r="H68" s="36" t="n">
        <f aca="false">H69+H70+H71+H72</f>
        <v>0</v>
      </c>
      <c r="I68" s="36" t="n">
        <f aca="false">I69+I70+I71+I72</f>
        <v>0</v>
      </c>
      <c r="J68" s="36" t="n">
        <f aca="false">J69+J70+J71+J72</f>
        <v>0</v>
      </c>
      <c r="K68" s="36" t="n">
        <f aca="false">K69+K70+K71+K72</f>
        <v>0</v>
      </c>
      <c r="L68" s="36" t="n">
        <f aca="false">L69+L70+L71+L72</f>
        <v>0</v>
      </c>
    </row>
    <row r="69" customFormat="false" ht="27.35" hidden="false" customHeight="true" outlineLevel="0" collapsed="false">
      <c r="A69" s="33"/>
      <c r="B69" s="34"/>
      <c r="C69" s="33"/>
      <c r="D69" s="34"/>
      <c r="E69" s="37" t="s">
        <v>22</v>
      </c>
      <c r="F69" s="36" t="n">
        <f aca="false">G69+H69+I69+J69+K69+L69</f>
        <v>0</v>
      </c>
      <c r="G69" s="45"/>
      <c r="H69" s="38"/>
      <c r="I69" s="44"/>
      <c r="J69" s="44"/>
      <c r="K69" s="44"/>
      <c r="L69" s="44"/>
    </row>
    <row r="70" customFormat="false" ht="29.75" hidden="false" customHeight="true" outlineLevel="0" collapsed="false">
      <c r="A70" s="33"/>
      <c r="B70" s="34"/>
      <c r="C70" s="33"/>
      <c r="D70" s="34"/>
      <c r="E70" s="35" t="s">
        <v>23</v>
      </c>
      <c r="F70" s="36" t="n">
        <f aca="false">G70+H70+I70+J70+K70+L70</f>
        <v>0</v>
      </c>
      <c r="G70" s="45"/>
      <c r="H70" s="38"/>
      <c r="I70" s="44"/>
      <c r="J70" s="44"/>
      <c r="K70" s="44"/>
      <c r="L70" s="44"/>
    </row>
    <row r="71" customFormat="false" ht="30.95" hidden="false" customHeight="true" outlineLevel="0" collapsed="false">
      <c r="A71" s="33"/>
      <c r="B71" s="34"/>
      <c r="C71" s="33"/>
      <c r="D71" s="34"/>
      <c r="E71" s="37" t="s">
        <v>24</v>
      </c>
      <c r="F71" s="36" t="n">
        <f aca="false">G71+H71+I71+J71+K71+L71</f>
        <v>0</v>
      </c>
      <c r="G71" s="45"/>
      <c r="H71" s="38"/>
      <c r="I71" s="44"/>
      <c r="J71" s="44"/>
      <c r="K71" s="44"/>
      <c r="L71" s="44"/>
    </row>
    <row r="72" customFormat="false" ht="33.3" hidden="false" customHeight="true" outlineLevel="0" collapsed="false">
      <c r="A72" s="33"/>
      <c r="B72" s="34"/>
      <c r="C72" s="33"/>
      <c r="D72" s="34"/>
      <c r="E72" s="37" t="s">
        <v>25</v>
      </c>
      <c r="F72" s="36" t="n">
        <f aca="false">G72+H72+I72+J72+K72+L72</f>
        <v>0</v>
      </c>
      <c r="G72" s="46"/>
      <c r="H72" s="38"/>
      <c r="I72" s="44"/>
      <c r="J72" s="44"/>
      <c r="K72" s="44"/>
      <c r="L72" s="44"/>
    </row>
    <row r="73" customFormat="false" ht="32.1" hidden="false" customHeight="true" outlineLevel="0" collapsed="false">
      <c r="A73" s="33" t="s">
        <v>54</v>
      </c>
      <c r="B73" s="34" t="s">
        <v>55</v>
      </c>
      <c r="C73" s="33" t="s">
        <v>19</v>
      </c>
      <c r="D73" s="34" t="s">
        <v>56</v>
      </c>
      <c r="E73" s="35" t="s">
        <v>21</v>
      </c>
      <c r="F73" s="36" t="n">
        <f aca="false">F74+F75+F76+F77</f>
        <v>0</v>
      </c>
      <c r="G73" s="36" t="n">
        <f aca="false">G74+G75+G76+G77</f>
        <v>0</v>
      </c>
      <c r="H73" s="36" t="n">
        <f aca="false">H74+H75+H76+H77</f>
        <v>0</v>
      </c>
      <c r="I73" s="36" t="n">
        <f aca="false">I74+I75+I76+I77</f>
        <v>0</v>
      </c>
      <c r="J73" s="36" t="n">
        <f aca="false">J74+J75+J76+J77</f>
        <v>0</v>
      </c>
      <c r="K73" s="36" t="n">
        <f aca="false">K74+K75+K76+K77</f>
        <v>0</v>
      </c>
      <c r="L73" s="36" t="n">
        <f aca="false">L74+L75+L76+L77</f>
        <v>0</v>
      </c>
    </row>
    <row r="74" customFormat="false" ht="30.95" hidden="false" customHeight="true" outlineLevel="0" collapsed="false">
      <c r="A74" s="33"/>
      <c r="B74" s="34"/>
      <c r="C74" s="33"/>
      <c r="D74" s="34"/>
      <c r="E74" s="37" t="s">
        <v>22</v>
      </c>
      <c r="F74" s="36" t="n">
        <f aca="false">G74+H74+I74+J74+K74+L74</f>
        <v>0</v>
      </c>
      <c r="G74" s="45"/>
      <c r="H74" s="38"/>
      <c r="I74" s="44"/>
      <c r="J74" s="44"/>
      <c r="K74" s="44"/>
      <c r="L74" s="44"/>
    </row>
    <row r="75" customFormat="false" ht="32.1" hidden="false" customHeight="true" outlineLevel="0" collapsed="false">
      <c r="A75" s="33"/>
      <c r="B75" s="34"/>
      <c r="C75" s="33"/>
      <c r="D75" s="34"/>
      <c r="E75" s="35" t="s">
        <v>23</v>
      </c>
      <c r="F75" s="36" t="n">
        <f aca="false">G75+H75+I75+J75+K75+L75</f>
        <v>0</v>
      </c>
      <c r="G75" s="45"/>
      <c r="H75" s="38"/>
      <c r="I75" s="44"/>
      <c r="J75" s="44"/>
      <c r="K75" s="44"/>
      <c r="L75" s="44"/>
    </row>
    <row r="76" customFormat="false" ht="29.75" hidden="false" customHeight="true" outlineLevel="0" collapsed="false">
      <c r="A76" s="33"/>
      <c r="B76" s="34"/>
      <c r="C76" s="33"/>
      <c r="D76" s="34"/>
      <c r="E76" s="37" t="s">
        <v>24</v>
      </c>
      <c r="F76" s="36" t="n">
        <f aca="false">G76+H76+I76+J76+K76+L76</f>
        <v>0</v>
      </c>
      <c r="G76" s="45"/>
      <c r="H76" s="38"/>
      <c r="I76" s="44"/>
      <c r="J76" s="44"/>
      <c r="K76" s="44"/>
      <c r="L76" s="44"/>
    </row>
    <row r="77" customFormat="false" ht="28.55" hidden="false" customHeight="true" outlineLevel="0" collapsed="false">
      <c r="A77" s="33"/>
      <c r="B77" s="34"/>
      <c r="C77" s="33"/>
      <c r="D77" s="34"/>
      <c r="E77" s="37" t="s">
        <v>25</v>
      </c>
      <c r="F77" s="36" t="n">
        <f aca="false">G77+H77+I77+J77+K77+L77</f>
        <v>0</v>
      </c>
      <c r="G77" s="45"/>
      <c r="H77" s="38"/>
      <c r="I77" s="44"/>
      <c r="J77" s="44"/>
      <c r="K77" s="44"/>
      <c r="L77" s="44"/>
    </row>
    <row r="78" customFormat="false" ht="28.55" hidden="false" customHeight="true" outlineLevel="0" collapsed="false">
      <c r="A78" s="39" t="s">
        <v>57</v>
      </c>
      <c r="B78" s="34" t="s">
        <v>58</v>
      </c>
      <c r="C78" s="33" t="s">
        <v>19</v>
      </c>
      <c r="D78" s="34" t="s">
        <v>59</v>
      </c>
      <c r="E78" s="35" t="s">
        <v>21</v>
      </c>
      <c r="F78" s="36" t="n">
        <f aca="false">F79+F80+F81+F82</f>
        <v>0</v>
      </c>
      <c r="G78" s="36" t="n">
        <f aca="false">G79+G80+G81+G82</f>
        <v>0</v>
      </c>
      <c r="H78" s="36" t="n">
        <f aca="false">H79+H80+H81+H82</f>
        <v>0</v>
      </c>
      <c r="I78" s="36" t="n">
        <f aca="false">I79+I80+I81+I82</f>
        <v>0</v>
      </c>
      <c r="J78" s="36" t="n">
        <f aca="false">J79+J80+J81+J82</f>
        <v>0</v>
      </c>
      <c r="K78" s="36" t="n">
        <f aca="false">K79+K80+K81+K82</f>
        <v>0</v>
      </c>
      <c r="L78" s="36" t="n">
        <f aca="false">L79+L80+L81+L82</f>
        <v>0</v>
      </c>
    </row>
    <row r="79" customFormat="false" ht="27.35" hidden="false" customHeight="true" outlineLevel="0" collapsed="false">
      <c r="A79" s="39"/>
      <c r="B79" s="34"/>
      <c r="C79" s="33"/>
      <c r="D79" s="34"/>
      <c r="E79" s="35" t="s">
        <v>22</v>
      </c>
      <c r="F79" s="36" t="n">
        <f aca="false">G79+H79+I79+J79+K79+L79</f>
        <v>0</v>
      </c>
      <c r="G79" s="45"/>
      <c r="H79" s="38"/>
      <c r="I79" s="44"/>
      <c r="J79" s="44"/>
      <c r="K79" s="44"/>
      <c r="L79" s="44"/>
    </row>
    <row r="80" customFormat="false" ht="29.75" hidden="false" customHeight="true" outlineLevel="0" collapsed="false">
      <c r="A80" s="39"/>
      <c r="B80" s="34"/>
      <c r="C80" s="33"/>
      <c r="D80" s="34"/>
      <c r="E80" s="35" t="s">
        <v>23</v>
      </c>
      <c r="F80" s="36" t="n">
        <f aca="false">G80+H80+I80+J80+K80+L80</f>
        <v>0</v>
      </c>
      <c r="G80" s="38"/>
      <c r="H80" s="38"/>
      <c r="I80" s="44"/>
      <c r="J80" s="44"/>
      <c r="K80" s="44"/>
      <c r="L80" s="44"/>
    </row>
    <row r="81" customFormat="false" ht="33.3" hidden="false" customHeight="true" outlineLevel="0" collapsed="false">
      <c r="A81" s="39"/>
      <c r="B81" s="34"/>
      <c r="C81" s="33"/>
      <c r="D81" s="34"/>
      <c r="E81" s="37" t="s">
        <v>24</v>
      </c>
      <c r="F81" s="36" t="n">
        <f aca="false">G81+H81+I81+J81+K81+L81</f>
        <v>0</v>
      </c>
      <c r="G81" s="38"/>
      <c r="H81" s="38"/>
      <c r="I81" s="44"/>
      <c r="J81" s="44"/>
      <c r="K81" s="44"/>
      <c r="L81" s="44"/>
    </row>
    <row r="82" customFormat="false" ht="26.15" hidden="false" customHeight="true" outlineLevel="0" collapsed="false">
      <c r="A82" s="39"/>
      <c r="B82" s="34"/>
      <c r="C82" s="33"/>
      <c r="D82" s="34"/>
      <c r="E82" s="37" t="s">
        <v>25</v>
      </c>
      <c r="F82" s="36" t="n">
        <f aca="false">G82+H82+I82+J82+K82+L82</f>
        <v>0</v>
      </c>
      <c r="G82" s="38"/>
      <c r="H82" s="38"/>
      <c r="I82" s="44"/>
      <c r="J82" s="44"/>
      <c r="K82" s="44"/>
      <c r="L82" s="44"/>
    </row>
    <row r="83" customFormat="false" ht="29.75" hidden="false" customHeight="true" outlineLevel="0" collapsed="false">
      <c r="A83" s="39" t="s">
        <v>60</v>
      </c>
      <c r="B83" s="34" t="s">
        <v>61</v>
      </c>
      <c r="C83" s="33" t="s">
        <v>19</v>
      </c>
      <c r="D83" s="34" t="s">
        <v>62</v>
      </c>
      <c r="E83" s="35" t="s">
        <v>21</v>
      </c>
      <c r="F83" s="36" t="n">
        <f aca="false">F84+F85+F86+F87</f>
        <v>0</v>
      </c>
      <c r="G83" s="36" t="n">
        <f aca="false">G84+G85+G86+G87</f>
        <v>0</v>
      </c>
      <c r="H83" s="36" t="n">
        <f aca="false">H84+H85+H86+H87</f>
        <v>0</v>
      </c>
      <c r="I83" s="36" t="n">
        <f aca="false">I84+I85+I86+I87</f>
        <v>0</v>
      </c>
      <c r="J83" s="36" t="n">
        <f aca="false">J84+J85+J86+J87</f>
        <v>0</v>
      </c>
      <c r="K83" s="36" t="n">
        <f aca="false">K84+K85+K86+K87</f>
        <v>0</v>
      </c>
      <c r="L83" s="36" t="n">
        <f aca="false">L84+L85+L86+L87</f>
        <v>0</v>
      </c>
    </row>
    <row r="84" customFormat="false" ht="27.35" hidden="false" customHeight="true" outlineLevel="0" collapsed="false">
      <c r="A84" s="39"/>
      <c r="B84" s="34"/>
      <c r="C84" s="33"/>
      <c r="D84" s="34"/>
      <c r="E84" s="37" t="s">
        <v>22</v>
      </c>
      <c r="F84" s="36" t="n">
        <f aca="false">G84+H84+I84+J84+K84+L84</f>
        <v>0</v>
      </c>
      <c r="G84" s="38"/>
      <c r="H84" s="38"/>
      <c r="I84" s="44"/>
      <c r="J84" s="44"/>
      <c r="K84" s="44"/>
      <c r="L84" s="44"/>
    </row>
    <row r="85" customFormat="false" ht="26.15" hidden="false" customHeight="true" outlineLevel="0" collapsed="false">
      <c r="A85" s="39"/>
      <c r="B85" s="34"/>
      <c r="C85" s="33"/>
      <c r="D85" s="34"/>
      <c r="E85" s="35" t="s">
        <v>23</v>
      </c>
      <c r="F85" s="36" t="n">
        <f aca="false">G85+H85+I85+J85+K85+L85</f>
        <v>0</v>
      </c>
      <c r="G85" s="38"/>
      <c r="H85" s="38"/>
      <c r="I85" s="44"/>
      <c r="J85" s="44"/>
      <c r="K85" s="44"/>
      <c r="L85" s="44"/>
    </row>
    <row r="86" customFormat="false" ht="30.95" hidden="false" customHeight="true" outlineLevel="0" collapsed="false">
      <c r="A86" s="39"/>
      <c r="B86" s="34"/>
      <c r="C86" s="33"/>
      <c r="D86" s="34"/>
      <c r="E86" s="37" t="s">
        <v>24</v>
      </c>
      <c r="F86" s="36" t="n">
        <f aca="false">G86+H86+I86+J86+K86+L86</f>
        <v>0</v>
      </c>
      <c r="G86" s="38"/>
      <c r="H86" s="38"/>
      <c r="I86" s="44"/>
      <c r="J86" s="44"/>
      <c r="K86" s="44"/>
      <c r="L86" s="44"/>
    </row>
    <row r="87" customFormat="false" ht="24.95" hidden="false" customHeight="true" outlineLevel="0" collapsed="false">
      <c r="A87" s="39"/>
      <c r="B87" s="34"/>
      <c r="C87" s="33"/>
      <c r="D87" s="34"/>
      <c r="E87" s="37" t="s">
        <v>25</v>
      </c>
      <c r="F87" s="36" t="n">
        <f aca="false">G87+H87+I87+J87+K87+L87</f>
        <v>0</v>
      </c>
      <c r="G87" s="38"/>
      <c r="H87" s="38"/>
      <c r="I87" s="44"/>
      <c r="J87" s="44"/>
      <c r="K87" s="44"/>
      <c r="L87" s="44"/>
    </row>
    <row r="88" customFormat="false" ht="30.95" hidden="false" customHeight="true" outlineLevel="0" collapsed="false">
      <c r="A88" s="39" t="s">
        <v>63</v>
      </c>
      <c r="B88" s="34" t="s">
        <v>64</v>
      </c>
      <c r="C88" s="33" t="s">
        <v>19</v>
      </c>
      <c r="D88" s="34" t="s">
        <v>65</v>
      </c>
      <c r="E88" s="35" t="s">
        <v>21</v>
      </c>
      <c r="F88" s="36" t="n">
        <f aca="false">F89+F90+F91+F92</f>
        <v>0</v>
      </c>
      <c r="G88" s="36" t="n">
        <f aca="false">G89+G90+G91+G92</f>
        <v>0</v>
      </c>
      <c r="H88" s="36" t="n">
        <f aca="false">H89+H90+H91+H92</f>
        <v>0</v>
      </c>
      <c r="I88" s="36" t="n">
        <f aca="false">I89+I90+I91+I92</f>
        <v>0</v>
      </c>
      <c r="J88" s="36" t="n">
        <f aca="false">J89+J90+J91+J92</f>
        <v>0</v>
      </c>
      <c r="K88" s="36" t="n">
        <f aca="false">K89+K90+K91+K92</f>
        <v>0</v>
      </c>
      <c r="L88" s="36" t="n">
        <f aca="false">L89+L90+L91+L92</f>
        <v>0</v>
      </c>
    </row>
    <row r="89" customFormat="false" ht="28.55" hidden="false" customHeight="true" outlineLevel="0" collapsed="false">
      <c r="A89" s="39"/>
      <c r="B89" s="34"/>
      <c r="C89" s="33"/>
      <c r="D89" s="34"/>
      <c r="E89" s="37" t="s">
        <v>22</v>
      </c>
      <c r="F89" s="36" t="n">
        <f aca="false">G89+H89+I89+J89+K89+L89</f>
        <v>0</v>
      </c>
      <c r="G89" s="38"/>
      <c r="H89" s="38"/>
      <c r="I89" s="44"/>
      <c r="J89" s="44"/>
      <c r="K89" s="44"/>
      <c r="L89" s="44"/>
    </row>
    <row r="90" customFormat="false" ht="26.15" hidden="false" customHeight="true" outlineLevel="0" collapsed="false">
      <c r="A90" s="39"/>
      <c r="B90" s="34"/>
      <c r="C90" s="33"/>
      <c r="D90" s="34"/>
      <c r="E90" s="35" t="s">
        <v>23</v>
      </c>
      <c r="F90" s="36" t="n">
        <f aca="false">G90+H90+I90+J90+K90+L90</f>
        <v>0</v>
      </c>
      <c r="G90" s="38"/>
      <c r="H90" s="38"/>
      <c r="I90" s="44"/>
      <c r="J90" s="44"/>
      <c r="K90" s="44"/>
      <c r="L90" s="44"/>
    </row>
    <row r="91" customFormat="false" ht="30.95" hidden="false" customHeight="true" outlineLevel="0" collapsed="false">
      <c r="A91" s="39"/>
      <c r="B91" s="34"/>
      <c r="C91" s="33"/>
      <c r="D91" s="34"/>
      <c r="E91" s="37" t="s">
        <v>24</v>
      </c>
      <c r="F91" s="36" t="n">
        <f aca="false">G91+H91+I91+J91+K91+L91</f>
        <v>0</v>
      </c>
      <c r="G91" s="38"/>
      <c r="H91" s="38"/>
      <c r="I91" s="44"/>
      <c r="J91" s="44"/>
      <c r="K91" s="44"/>
      <c r="L91" s="44"/>
    </row>
    <row r="92" customFormat="false" ht="33.3" hidden="false" customHeight="true" outlineLevel="0" collapsed="false">
      <c r="A92" s="39"/>
      <c r="B92" s="34"/>
      <c r="C92" s="33"/>
      <c r="D92" s="34"/>
      <c r="E92" s="37" t="s">
        <v>25</v>
      </c>
      <c r="F92" s="36" t="n">
        <f aca="false">G92+H92+I92+J92+K92+L92</f>
        <v>0</v>
      </c>
      <c r="G92" s="38"/>
      <c r="H92" s="38"/>
      <c r="I92" s="38"/>
      <c r="J92" s="38"/>
      <c r="K92" s="38"/>
      <c r="L92" s="38"/>
    </row>
    <row r="93" customFormat="false" ht="40.45" hidden="false" customHeight="true" outlineLevel="0" collapsed="false">
      <c r="A93" s="47" t="s">
        <v>66</v>
      </c>
      <c r="B93" s="34" t="s">
        <v>67</v>
      </c>
      <c r="C93" s="33" t="s">
        <v>19</v>
      </c>
      <c r="D93" s="34" t="s">
        <v>68</v>
      </c>
      <c r="E93" s="35" t="s">
        <v>21</v>
      </c>
      <c r="F93" s="36" t="n">
        <f aca="false">F94+F95+F96+F97</f>
        <v>3796.13249</v>
      </c>
      <c r="G93" s="36" t="n">
        <f aca="false">G94+G95+G96+G97</f>
        <v>415.59427</v>
      </c>
      <c r="H93" s="36" t="n">
        <f aca="false">H94+H95+H96+H97</f>
        <v>448.1005</v>
      </c>
      <c r="I93" s="36" t="n">
        <f aca="false">I94+I95+I96+I97</f>
        <v>531.81072</v>
      </c>
      <c r="J93" s="36" t="n">
        <f aca="false">J94+J95+J96+J97</f>
        <v>800.209</v>
      </c>
      <c r="K93" s="36" t="n">
        <f aca="false">K94+K95+K96+K97</f>
        <v>800.209</v>
      </c>
      <c r="L93" s="36" t="n">
        <f aca="false">L94+L95+L96+L97</f>
        <v>800.209</v>
      </c>
    </row>
    <row r="94" customFormat="false" ht="32.1" hidden="false" customHeight="true" outlineLevel="0" collapsed="false">
      <c r="A94" s="48"/>
      <c r="B94" s="34"/>
      <c r="C94" s="33"/>
      <c r="D94" s="34"/>
      <c r="E94" s="37" t="s">
        <v>22</v>
      </c>
      <c r="F94" s="36" t="n">
        <f aca="false">G94+H94+I94+J94+K94+L94</f>
        <v>0</v>
      </c>
      <c r="G94" s="38"/>
      <c r="H94" s="38"/>
      <c r="I94" s="38"/>
      <c r="J94" s="38"/>
      <c r="K94" s="38"/>
      <c r="L94" s="38"/>
    </row>
    <row r="95" customFormat="false" ht="30.95" hidden="false" customHeight="true" outlineLevel="0" collapsed="false">
      <c r="A95" s="48"/>
      <c r="B95" s="34"/>
      <c r="C95" s="33"/>
      <c r="D95" s="34"/>
      <c r="E95" s="35" t="s">
        <v>23</v>
      </c>
      <c r="F95" s="36" t="n">
        <f aca="false">G95+H95+I95+J95+K95+L95</f>
        <v>0</v>
      </c>
      <c r="G95" s="38"/>
      <c r="H95" s="38"/>
      <c r="I95" s="38"/>
      <c r="J95" s="38"/>
      <c r="K95" s="38"/>
      <c r="L95" s="38"/>
    </row>
    <row r="96" customFormat="false" ht="36.9" hidden="false" customHeight="true" outlineLevel="0" collapsed="false">
      <c r="A96" s="48"/>
      <c r="B96" s="34"/>
      <c r="C96" s="33"/>
      <c r="D96" s="34"/>
      <c r="E96" s="37" t="s">
        <v>24</v>
      </c>
      <c r="F96" s="36" t="n">
        <f aca="false">G96+H96+I96+J96+K96+L96</f>
        <v>3796.13249</v>
      </c>
      <c r="G96" s="36" t="n">
        <v>415.59427</v>
      </c>
      <c r="H96" s="36" t="n">
        <v>448.1005</v>
      </c>
      <c r="I96" s="36" t="n">
        <v>531.81072</v>
      </c>
      <c r="J96" s="36" t="n">
        <v>800.209</v>
      </c>
      <c r="K96" s="36" t="n">
        <v>800.209</v>
      </c>
      <c r="L96" s="36" t="n">
        <v>800.209</v>
      </c>
    </row>
    <row r="97" customFormat="false" ht="36.9" hidden="false" customHeight="true" outlineLevel="0" collapsed="false">
      <c r="A97" s="49"/>
      <c r="B97" s="34"/>
      <c r="C97" s="33"/>
      <c r="D97" s="34"/>
      <c r="E97" s="37" t="s">
        <v>25</v>
      </c>
      <c r="F97" s="36" t="n">
        <f aca="false">G97+H97+I97+J97+K97+L97</f>
        <v>0</v>
      </c>
      <c r="G97" s="38"/>
      <c r="H97" s="38"/>
      <c r="I97" s="38"/>
      <c r="J97" s="38"/>
      <c r="K97" s="38"/>
      <c r="L97" s="38"/>
    </row>
    <row r="98" customFormat="false" ht="35.7" hidden="false" customHeight="true" outlineLevel="0" collapsed="false">
      <c r="A98" s="39" t="s">
        <v>69</v>
      </c>
      <c r="B98" s="34" t="s">
        <v>70</v>
      </c>
      <c r="C98" s="33" t="s">
        <v>19</v>
      </c>
      <c r="D98" s="34" t="s">
        <v>71</v>
      </c>
      <c r="E98" s="35" t="s">
        <v>21</v>
      </c>
      <c r="F98" s="36" t="n">
        <f aca="false">F99+F100+F101+F102</f>
        <v>0</v>
      </c>
      <c r="G98" s="38"/>
      <c r="H98" s="38"/>
      <c r="I98" s="38"/>
      <c r="J98" s="38"/>
      <c r="K98" s="38"/>
      <c r="L98" s="38"/>
    </row>
    <row r="99" customFormat="false" ht="36.9" hidden="false" customHeight="true" outlineLevel="0" collapsed="false">
      <c r="A99" s="39"/>
      <c r="B99" s="34"/>
      <c r="C99" s="33"/>
      <c r="D99" s="34"/>
      <c r="E99" s="37" t="s">
        <v>22</v>
      </c>
      <c r="F99" s="36" t="n">
        <f aca="false">G99+H99+I99+J99+K99+L99</f>
        <v>0</v>
      </c>
      <c r="G99" s="38"/>
      <c r="H99" s="38"/>
      <c r="I99" s="38"/>
      <c r="J99" s="38"/>
      <c r="K99" s="38"/>
      <c r="L99" s="38"/>
    </row>
    <row r="100" customFormat="false" ht="34.5" hidden="false" customHeight="true" outlineLevel="0" collapsed="false">
      <c r="A100" s="39"/>
      <c r="B100" s="34"/>
      <c r="C100" s="33"/>
      <c r="D100" s="34"/>
      <c r="E100" s="35" t="s">
        <v>23</v>
      </c>
      <c r="F100" s="36" t="n">
        <f aca="false">G100+H100+I100+J100+K100+L100</f>
        <v>0</v>
      </c>
      <c r="G100" s="38"/>
      <c r="H100" s="38"/>
      <c r="I100" s="38"/>
      <c r="J100" s="38"/>
      <c r="K100" s="38"/>
      <c r="L100" s="38"/>
    </row>
    <row r="101" customFormat="false" ht="35.7" hidden="false" customHeight="true" outlineLevel="0" collapsed="false">
      <c r="A101" s="39"/>
      <c r="B101" s="34"/>
      <c r="C101" s="33"/>
      <c r="D101" s="34"/>
      <c r="E101" s="37" t="s">
        <v>24</v>
      </c>
      <c r="F101" s="36" t="n">
        <f aca="false">G101+H101+I101+J101+K101+L101</f>
        <v>0</v>
      </c>
      <c r="G101" s="38"/>
      <c r="H101" s="38"/>
      <c r="I101" s="38"/>
      <c r="J101" s="38"/>
      <c r="K101" s="38"/>
      <c r="L101" s="38"/>
    </row>
    <row r="102" customFormat="false" ht="34.5" hidden="false" customHeight="true" outlineLevel="0" collapsed="false">
      <c r="A102" s="39"/>
      <c r="B102" s="34"/>
      <c r="C102" s="33"/>
      <c r="D102" s="34"/>
      <c r="E102" s="37" t="s">
        <v>25</v>
      </c>
      <c r="F102" s="36" t="n">
        <f aca="false">G102+H102+I102+J102+K102+L102</f>
        <v>0</v>
      </c>
      <c r="G102" s="38"/>
      <c r="H102" s="38"/>
      <c r="I102" s="38"/>
      <c r="J102" s="38"/>
      <c r="K102" s="38"/>
      <c r="L102" s="38"/>
    </row>
    <row r="103" customFormat="false" ht="39.25" hidden="false" customHeight="true" outlineLevel="0" collapsed="false">
      <c r="A103" s="31" t="n">
        <v>3</v>
      </c>
      <c r="B103" s="30" t="s">
        <v>72</v>
      </c>
      <c r="C103" s="31" t="s">
        <v>19</v>
      </c>
      <c r="D103" s="32" t="s">
        <v>73</v>
      </c>
      <c r="E103" s="27" t="s">
        <v>21</v>
      </c>
      <c r="F103" s="43" t="n">
        <f aca="false">F104+F105+F106+F107</f>
        <v>268.8</v>
      </c>
      <c r="G103" s="43" t="n">
        <f aca="false">G104+G105+G106+G107</f>
        <v>10</v>
      </c>
      <c r="H103" s="43" t="n">
        <f aca="false">H104+H105+H106+H107</f>
        <v>46.4</v>
      </c>
      <c r="I103" s="43" t="n">
        <f aca="false">I104+I105+I106+I107</f>
        <v>52.8</v>
      </c>
      <c r="J103" s="43" t="n">
        <f aca="false">J104+J105+J106+J107</f>
        <v>53.2</v>
      </c>
      <c r="K103" s="43" t="n">
        <f aca="false">K104+K105+K106+K107</f>
        <v>53.2</v>
      </c>
      <c r="L103" s="43" t="n">
        <f aca="false">L104+L105+L106+L107</f>
        <v>53.2</v>
      </c>
    </row>
    <row r="104" customFormat="false" ht="34.5" hidden="false" customHeight="true" outlineLevel="0" collapsed="false">
      <c r="A104" s="31"/>
      <c r="B104" s="30"/>
      <c r="C104" s="31"/>
      <c r="D104" s="32"/>
      <c r="E104" s="28" t="s">
        <v>22</v>
      </c>
      <c r="F104" s="43" t="n">
        <f aca="false">F109</f>
        <v>0</v>
      </c>
      <c r="G104" s="43" t="n">
        <f aca="false">G109</f>
        <v>0</v>
      </c>
      <c r="H104" s="43" t="n">
        <f aca="false">H109</f>
        <v>0</v>
      </c>
      <c r="I104" s="43" t="n">
        <f aca="false">I109</f>
        <v>0</v>
      </c>
      <c r="J104" s="43" t="n">
        <f aca="false">J109</f>
        <v>0</v>
      </c>
      <c r="K104" s="43" t="n">
        <f aca="false">K109</f>
        <v>0</v>
      </c>
      <c r="L104" s="43" t="n">
        <f aca="false">L109</f>
        <v>0</v>
      </c>
    </row>
    <row r="105" customFormat="false" ht="35.7" hidden="false" customHeight="true" outlineLevel="0" collapsed="false">
      <c r="A105" s="31"/>
      <c r="B105" s="30"/>
      <c r="C105" s="31"/>
      <c r="D105" s="32"/>
      <c r="E105" s="27" t="s">
        <v>23</v>
      </c>
      <c r="F105" s="43" t="n">
        <f aca="false">F110</f>
        <v>0</v>
      </c>
      <c r="G105" s="43" t="n">
        <f aca="false">G110</f>
        <v>0</v>
      </c>
      <c r="H105" s="43" t="n">
        <f aca="false">H110</f>
        <v>0</v>
      </c>
      <c r="I105" s="43" t="n">
        <f aca="false">I110</f>
        <v>0</v>
      </c>
      <c r="J105" s="43" t="n">
        <f aca="false">J110</f>
        <v>0</v>
      </c>
      <c r="K105" s="43" t="n">
        <f aca="false">K110</f>
        <v>0</v>
      </c>
      <c r="L105" s="43" t="n">
        <f aca="false">L110</f>
        <v>0</v>
      </c>
    </row>
    <row r="106" customFormat="false" ht="40.45" hidden="false" customHeight="true" outlineLevel="0" collapsed="false">
      <c r="A106" s="31"/>
      <c r="B106" s="30"/>
      <c r="C106" s="31"/>
      <c r="D106" s="32"/>
      <c r="E106" s="28" t="s">
        <v>24</v>
      </c>
      <c r="F106" s="43" t="n">
        <f aca="false">F111</f>
        <v>268.8</v>
      </c>
      <c r="G106" s="43" t="n">
        <f aca="false">G111</f>
        <v>10</v>
      </c>
      <c r="H106" s="43" t="n">
        <f aca="false">H111</f>
        <v>46.4</v>
      </c>
      <c r="I106" s="43" t="n">
        <f aca="false">I111</f>
        <v>52.8</v>
      </c>
      <c r="J106" s="43" t="n">
        <f aca="false">J111</f>
        <v>53.2</v>
      </c>
      <c r="K106" s="43" t="n">
        <f aca="false">K111</f>
        <v>53.2</v>
      </c>
      <c r="L106" s="43" t="n">
        <f aca="false">L111</f>
        <v>53.2</v>
      </c>
    </row>
    <row r="107" customFormat="false" ht="40.45" hidden="false" customHeight="true" outlineLevel="0" collapsed="false">
      <c r="A107" s="31"/>
      <c r="B107" s="30"/>
      <c r="C107" s="31"/>
      <c r="D107" s="32"/>
      <c r="E107" s="28" t="s">
        <v>25</v>
      </c>
      <c r="F107" s="43" t="n">
        <f aca="false">F112</f>
        <v>0</v>
      </c>
      <c r="G107" s="43" t="n">
        <f aca="false">G112</f>
        <v>0</v>
      </c>
      <c r="H107" s="43" t="n">
        <f aca="false">H112</f>
        <v>0</v>
      </c>
      <c r="I107" s="43" t="n">
        <f aca="false">I112</f>
        <v>0</v>
      </c>
      <c r="J107" s="43" t="n">
        <f aca="false">J112</f>
        <v>0</v>
      </c>
      <c r="K107" s="43" t="n">
        <f aca="false">K112</f>
        <v>0</v>
      </c>
      <c r="L107" s="43" t="n">
        <f aca="false">L112</f>
        <v>0</v>
      </c>
    </row>
    <row r="108" customFormat="false" ht="39.25" hidden="false" customHeight="true" outlineLevel="0" collapsed="false">
      <c r="A108" s="29"/>
      <c r="B108" s="30" t="s">
        <v>74</v>
      </c>
      <c r="C108" s="31" t="s">
        <v>19</v>
      </c>
      <c r="D108" s="32" t="s">
        <v>45</v>
      </c>
      <c r="E108" s="27" t="s">
        <v>75</v>
      </c>
      <c r="F108" s="43" t="n">
        <f aca="false">F109+F110+F111+F112</f>
        <v>268.8</v>
      </c>
      <c r="G108" s="43" t="n">
        <f aca="false">G109+G110+G111+G112</f>
        <v>10</v>
      </c>
      <c r="H108" s="43" t="n">
        <f aca="false">H109+H110+H111+H112</f>
        <v>46.4</v>
      </c>
      <c r="I108" s="43" t="n">
        <f aca="false">I109+I110+I111+I112</f>
        <v>52.8</v>
      </c>
      <c r="J108" s="43" t="n">
        <f aca="false">J109+J110+J111+J112</f>
        <v>53.2</v>
      </c>
      <c r="K108" s="43" t="n">
        <f aca="false">K109+K110+K111+K112</f>
        <v>53.2</v>
      </c>
      <c r="L108" s="43" t="n">
        <f aca="false">L109+L110+L111+L112</f>
        <v>53.2</v>
      </c>
    </row>
    <row r="109" customFormat="false" ht="35.7" hidden="false" customHeight="true" outlineLevel="0" collapsed="false">
      <c r="A109" s="29"/>
      <c r="B109" s="30"/>
      <c r="C109" s="31"/>
      <c r="D109" s="32"/>
      <c r="E109" s="28" t="s">
        <v>22</v>
      </c>
      <c r="F109" s="43" t="n">
        <f aca="false">F114+F120+F125</f>
        <v>0</v>
      </c>
      <c r="G109" s="43" t="n">
        <f aca="false">G114+G120+G125</f>
        <v>0</v>
      </c>
      <c r="H109" s="43" t="n">
        <f aca="false">H114+H120+H125</f>
        <v>0</v>
      </c>
      <c r="I109" s="43" t="n">
        <f aca="false">I114+I120+I125</f>
        <v>0</v>
      </c>
      <c r="J109" s="43" t="n">
        <f aca="false">J114+J120+J125</f>
        <v>0</v>
      </c>
      <c r="K109" s="43" t="n">
        <f aca="false">K114+K120+K125</f>
        <v>0</v>
      </c>
      <c r="L109" s="43" t="n">
        <f aca="false">L114+L120+L125</f>
        <v>0</v>
      </c>
    </row>
    <row r="110" customFormat="false" ht="40.45" hidden="false" customHeight="true" outlineLevel="0" collapsed="false">
      <c r="A110" s="29"/>
      <c r="B110" s="30"/>
      <c r="C110" s="31"/>
      <c r="D110" s="32"/>
      <c r="E110" s="27" t="s">
        <v>23</v>
      </c>
      <c r="F110" s="43" t="n">
        <f aca="false">F115+F121+F126</f>
        <v>0</v>
      </c>
      <c r="G110" s="43" t="n">
        <f aca="false">G115+G121+G126</f>
        <v>0</v>
      </c>
      <c r="H110" s="43" t="n">
        <f aca="false">H115+H121+H126</f>
        <v>0</v>
      </c>
      <c r="I110" s="43" t="n">
        <f aca="false">I115+I121+I126</f>
        <v>0</v>
      </c>
      <c r="J110" s="43" t="n">
        <f aca="false">J115+J121+J126</f>
        <v>0</v>
      </c>
      <c r="K110" s="43" t="n">
        <f aca="false">K115+K121+K126</f>
        <v>0</v>
      </c>
      <c r="L110" s="43" t="n">
        <f aca="false">L115+L121+L126</f>
        <v>0</v>
      </c>
    </row>
    <row r="111" customFormat="false" ht="36.9" hidden="false" customHeight="true" outlineLevel="0" collapsed="false">
      <c r="A111" s="29"/>
      <c r="B111" s="30"/>
      <c r="C111" s="31"/>
      <c r="D111" s="32"/>
      <c r="E111" s="28" t="s">
        <v>24</v>
      </c>
      <c r="F111" s="43" t="n">
        <f aca="false">F116+F122+F127</f>
        <v>268.8</v>
      </c>
      <c r="G111" s="43" t="n">
        <f aca="false">G116+G122+G127</f>
        <v>10</v>
      </c>
      <c r="H111" s="43" t="n">
        <f aca="false">H116+H122+H127</f>
        <v>46.4</v>
      </c>
      <c r="I111" s="43" t="n">
        <f aca="false">I116+I122+I127</f>
        <v>52.8</v>
      </c>
      <c r="J111" s="43" t="n">
        <f aca="false">J116+J122+J127</f>
        <v>53.2</v>
      </c>
      <c r="K111" s="43" t="n">
        <f aca="false">K116+K122+K127</f>
        <v>53.2</v>
      </c>
      <c r="L111" s="43" t="n">
        <f aca="false">L116+L122+L127</f>
        <v>53.2</v>
      </c>
    </row>
    <row r="112" customFormat="false" ht="46.4" hidden="false" customHeight="true" outlineLevel="0" collapsed="false">
      <c r="A112" s="29"/>
      <c r="B112" s="30"/>
      <c r="C112" s="31"/>
      <c r="D112" s="32"/>
      <c r="E112" s="28" t="s">
        <v>25</v>
      </c>
      <c r="F112" s="43" t="n">
        <f aca="false">F117+F123+F128</f>
        <v>0</v>
      </c>
      <c r="G112" s="43" t="n">
        <f aca="false">G117+G123+G128</f>
        <v>0</v>
      </c>
      <c r="H112" s="43" t="n">
        <f aca="false">H117+H123+H128</f>
        <v>0</v>
      </c>
      <c r="I112" s="43" t="n">
        <f aca="false">I117+I123+I128</f>
        <v>0</v>
      </c>
      <c r="J112" s="43" t="n">
        <f aca="false">J117+J123+J128</f>
        <v>0</v>
      </c>
      <c r="K112" s="43" t="n">
        <f aca="false">K117+K123+K128</f>
        <v>0</v>
      </c>
      <c r="L112" s="43" t="n">
        <f aca="false">L117+L123+L128</f>
        <v>0</v>
      </c>
    </row>
    <row r="113" customFormat="false" ht="38.05" hidden="false" customHeight="true" outlineLevel="0" collapsed="false">
      <c r="A113" s="33" t="s">
        <v>76</v>
      </c>
      <c r="B113" s="34" t="s">
        <v>77</v>
      </c>
      <c r="C113" s="33" t="s">
        <v>19</v>
      </c>
      <c r="D113" s="34" t="s">
        <v>78</v>
      </c>
      <c r="E113" s="35" t="s">
        <v>21</v>
      </c>
      <c r="F113" s="36" t="n">
        <f aca="false">F114+F115+F116+F117</f>
        <v>0</v>
      </c>
      <c r="G113" s="36" t="n">
        <f aca="false">G114+G115+G116+G117</f>
        <v>0</v>
      </c>
      <c r="H113" s="36" t="n">
        <f aca="false">H114+H115+H116+H117</f>
        <v>0</v>
      </c>
      <c r="I113" s="36" t="n">
        <f aca="false">I114+I115+I116+I117</f>
        <v>0</v>
      </c>
      <c r="J113" s="36" t="n">
        <f aca="false">J114+J115+J116+J117</f>
        <v>0</v>
      </c>
      <c r="K113" s="36" t="n">
        <f aca="false">K114+K115+K116+K117</f>
        <v>0</v>
      </c>
      <c r="L113" s="36" t="n">
        <f aca="false">L114+L115+L116+L117</f>
        <v>0</v>
      </c>
    </row>
    <row r="114" customFormat="false" ht="35.7" hidden="false" customHeight="true" outlineLevel="0" collapsed="false">
      <c r="A114" s="33"/>
      <c r="B114" s="34"/>
      <c r="C114" s="33"/>
      <c r="D114" s="34"/>
      <c r="E114" s="37" t="s">
        <v>22</v>
      </c>
      <c r="F114" s="36" t="n">
        <f aca="false">G114+H114+I114+J114+K114+L114</f>
        <v>0</v>
      </c>
      <c r="G114" s="38"/>
      <c r="H114" s="38"/>
      <c r="I114" s="38"/>
      <c r="J114" s="38"/>
      <c r="K114" s="38"/>
      <c r="L114" s="38"/>
    </row>
    <row r="115" customFormat="false" ht="32.1" hidden="false" customHeight="true" outlineLevel="0" collapsed="false">
      <c r="A115" s="33"/>
      <c r="B115" s="34"/>
      <c r="C115" s="33"/>
      <c r="D115" s="34"/>
      <c r="E115" s="35" t="s">
        <v>23</v>
      </c>
      <c r="F115" s="36" t="n">
        <f aca="false">G115+H115+I115+J115+K115+L115</f>
        <v>0</v>
      </c>
      <c r="G115" s="0"/>
      <c r="H115" s="38"/>
      <c r="I115" s="38"/>
      <c r="J115" s="38"/>
      <c r="K115" s="38"/>
      <c r="L115" s="38"/>
    </row>
    <row r="116" customFormat="false" ht="32.1" hidden="false" customHeight="true" outlineLevel="0" collapsed="false">
      <c r="A116" s="33"/>
      <c r="B116" s="34"/>
      <c r="C116" s="33"/>
      <c r="D116" s="34"/>
      <c r="E116" s="35" t="s">
        <v>79</v>
      </c>
      <c r="F116" s="36" t="n">
        <f aca="false">G116+H116+I116+J116+K116+L116</f>
        <v>0</v>
      </c>
      <c r="G116" s="38"/>
      <c r="H116" s="38"/>
      <c r="I116" s="38"/>
      <c r="J116" s="38"/>
      <c r="K116" s="38"/>
      <c r="L116" s="38"/>
    </row>
    <row r="117" customFormat="false" ht="32.1" hidden="false" customHeight="true" outlineLevel="0" collapsed="false">
      <c r="A117" s="33"/>
      <c r="B117" s="34"/>
      <c r="C117" s="33"/>
      <c r="D117" s="34"/>
      <c r="E117" s="35" t="s">
        <v>80</v>
      </c>
      <c r="F117" s="36" t="n">
        <f aca="false">G117+H117+I117+J117+K117+L117</f>
        <v>0</v>
      </c>
      <c r="G117" s="38"/>
      <c r="H117" s="38"/>
      <c r="I117" s="38"/>
      <c r="J117" s="38"/>
      <c r="K117" s="38"/>
      <c r="L117" s="38"/>
    </row>
    <row r="118" customFormat="false" ht="40.45" hidden="false" customHeight="true" outlineLevel="0" collapsed="false">
      <c r="A118" s="33"/>
      <c r="B118" s="34"/>
      <c r="C118" s="33"/>
      <c r="D118" s="34"/>
      <c r="E118" s="37" t="s">
        <v>25</v>
      </c>
      <c r="F118" s="36" t="n">
        <v>0</v>
      </c>
      <c r="G118" s="38"/>
      <c r="H118" s="38"/>
      <c r="I118" s="38"/>
      <c r="J118" s="38"/>
      <c r="K118" s="38"/>
      <c r="L118" s="38"/>
    </row>
    <row r="119" customFormat="false" ht="39.25" hidden="false" customHeight="true" outlineLevel="0" collapsed="false">
      <c r="A119" s="33" t="s">
        <v>81</v>
      </c>
      <c r="B119" s="34" t="s">
        <v>82</v>
      </c>
      <c r="C119" s="33" t="s">
        <v>19</v>
      </c>
      <c r="D119" s="34" t="s">
        <v>83</v>
      </c>
      <c r="E119" s="35" t="s">
        <v>21</v>
      </c>
      <c r="F119" s="36" t="n">
        <f aca="false">F120+F121+F122+F123</f>
        <v>80</v>
      </c>
      <c r="G119" s="36" t="n">
        <f aca="false">G120+G121+G122+G123</f>
        <v>10</v>
      </c>
      <c r="H119" s="36" t="n">
        <f aca="false">H120+H121+H122+H123</f>
        <v>10</v>
      </c>
      <c r="I119" s="36" t="n">
        <f aca="false">I120+I121+I122+I123</f>
        <v>15</v>
      </c>
      <c r="J119" s="36" t="n">
        <f aca="false">J120+J121+J122+J123</f>
        <v>15</v>
      </c>
      <c r="K119" s="36" t="n">
        <f aca="false">K120+K121+K122+K123</f>
        <v>15</v>
      </c>
      <c r="L119" s="36" t="n">
        <f aca="false">L120+L121+L122+L123</f>
        <v>15</v>
      </c>
    </row>
    <row r="120" customFormat="false" ht="38.05" hidden="false" customHeight="true" outlineLevel="0" collapsed="false">
      <c r="A120" s="33"/>
      <c r="B120" s="34"/>
      <c r="C120" s="33"/>
      <c r="D120" s="34"/>
      <c r="E120" s="37" t="s">
        <v>22</v>
      </c>
      <c r="F120" s="36" t="n">
        <f aca="false">G120+H120+I120+J120+K120+L120</f>
        <v>0</v>
      </c>
      <c r="G120" s="38"/>
      <c r="H120" s="38"/>
      <c r="I120" s="38"/>
      <c r="J120" s="38"/>
      <c r="K120" s="38"/>
      <c r="L120" s="38"/>
    </row>
    <row r="121" customFormat="false" ht="38.05" hidden="false" customHeight="true" outlineLevel="0" collapsed="false">
      <c r="A121" s="33"/>
      <c r="B121" s="34"/>
      <c r="C121" s="33"/>
      <c r="D121" s="34"/>
      <c r="E121" s="35" t="s">
        <v>23</v>
      </c>
      <c r="F121" s="36" t="n">
        <f aca="false">G121+H121+I121+J121+K121+L121</f>
        <v>0</v>
      </c>
      <c r="G121" s="38"/>
      <c r="H121" s="38"/>
      <c r="I121" s="38"/>
      <c r="J121" s="38"/>
      <c r="K121" s="38"/>
      <c r="L121" s="38"/>
    </row>
    <row r="122" customFormat="false" ht="42.85" hidden="false" customHeight="true" outlineLevel="0" collapsed="false">
      <c r="A122" s="33"/>
      <c r="B122" s="34"/>
      <c r="C122" s="33"/>
      <c r="D122" s="34"/>
      <c r="E122" s="50" t="s">
        <v>24</v>
      </c>
      <c r="F122" s="36" t="n">
        <f aca="false">G122+H122+I122+J122+K122+L122</f>
        <v>80</v>
      </c>
      <c r="G122" s="36" t="n">
        <v>10</v>
      </c>
      <c r="H122" s="36" t="n">
        <v>10</v>
      </c>
      <c r="I122" s="36" t="n">
        <v>15</v>
      </c>
      <c r="J122" s="36" t="n">
        <v>15</v>
      </c>
      <c r="K122" s="36" t="n">
        <v>15</v>
      </c>
      <c r="L122" s="36" t="n">
        <v>15</v>
      </c>
    </row>
    <row r="123" customFormat="false" ht="40.45" hidden="false" customHeight="true" outlineLevel="0" collapsed="false">
      <c r="A123" s="33"/>
      <c r="B123" s="34"/>
      <c r="C123" s="33"/>
      <c r="D123" s="34"/>
      <c r="E123" s="37" t="s">
        <v>25</v>
      </c>
      <c r="F123" s="36" t="n">
        <f aca="false">G123+H123+I123+J123+K123+L123</f>
        <v>0</v>
      </c>
      <c r="G123" s="38"/>
      <c r="H123" s="38"/>
      <c r="I123" s="38"/>
      <c r="J123" s="38"/>
      <c r="K123" s="38"/>
      <c r="L123" s="38"/>
    </row>
    <row r="124" customFormat="false" ht="47.6" hidden="false" customHeight="true" outlineLevel="0" collapsed="false">
      <c r="A124" s="33" t="s">
        <v>84</v>
      </c>
      <c r="B124" s="34" t="s">
        <v>85</v>
      </c>
      <c r="C124" s="33" t="s">
        <v>19</v>
      </c>
      <c r="D124" s="34" t="s">
        <v>86</v>
      </c>
      <c r="E124" s="35" t="s">
        <v>21</v>
      </c>
      <c r="F124" s="36" t="n">
        <f aca="false">F125+F126+F127+F128</f>
        <v>188.8</v>
      </c>
      <c r="G124" s="36" t="n">
        <f aca="false">G125+G126+G127+G128</f>
        <v>0</v>
      </c>
      <c r="H124" s="36" t="n">
        <f aca="false">H125+H126+H127+H128</f>
        <v>36.4</v>
      </c>
      <c r="I124" s="36" t="n">
        <f aca="false">I125+I126+I127+I128</f>
        <v>37.8</v>
      </c>
      <c r="J124" s="36" t="n">
        <f aca="false">J125+J126+J127+J128</f>
        <v>38.2</v>
      </c>
      <c r="K124" s="36" t="n">
        <f aca="false">K125+K126+K127+K128</f>
        <v>38.2</v>
      </c>
      <c r="L124" s="36" t="n">
        <f aca="false">L125+L126+L127+L128</f>
        <v>38.2</v>
      </c>
    </row>
    <row r="125" customFormat="false" ht="36.9" hidden="false" customHeight="true" outlineLevel="0" collapsed="false">
      <c r="A125" s="33"/>
      <c r="B125" s="34"/>
      <c r="C125" s="33"/>
      <c r="D125" s="34"/>
      <c r="E125" s="37" t="s">
        <v>22</v>
      </c>
      <c r="F125" s="36" t="n">
        <f aca="false">G125+H125+I125+J125+K125+L125</f>
        <v>0</v>
      </c>
      <c r="G125" s="38"/>
      <c r="H125" s="38"/>
      <c r="I125" s="38"/>
      <c r="J125" s="38"/>
      <c r="K125" s="38"/>
      <c r="L125" s="38"/>
    </row>
    <row r="126" customFormat="false" ht="36.9" hidden="false" customHeight="true" outlineLevel="0" collapsed="false">
      <c r="A126" s="33"/>
      <c r="B126" s="34"/>
      <c r="C126" s="33"/>
      <c r="D126" s="34"/>
      <c r="E126" s="35" t="s">
        <v>23</v>
      </c>
      <c r="F126" s="36" t="n">
        <f aca="false">G126+H126+I126+J126+K126+L126</f>
        <v>0</v>
      </c>
      <c r="G126" s="38"/>
      <c r="H126" s="38"/>
      <c r="I126" s="38"/>
      <c r="J126" s="38"/>
      <c r="K126" s="38"/>
      <c r="L126" s="38"/>
    </row>
    <row r="127" customFormat="false" ht="45.2" hidden="false" customHeight="true" outlineLevel="0" collapsed="false">
      <c r="A127" s="33"/>
      <c r="B127" s="34"/>
      <c r="C127" s="33"/>
      <c r="D127" s="34"/>
      <c r="E127" s="37" t="s">
        <v>24</v>
      </c>
      <c r="F127" s="36" t="n">
        <f aca="false">G127+H127+I127+J127+K127+L127</f>
        <v>188.8</v>
      </c>
      <c r="G127" s="36" t="n">
        <v>0</v>
      </c>
      <c r="H127" s="36" t="n">
        <v>36.4</v>
      </c>
      <c r="I127" s="36" t="n">
        <v>37.8</v>
      </c>
      <c r="J127" s="36" t="n">
        <v>38.2</v>
      </c>
      <c r="K127" s="36" t="n">
        <v>38.2</v>
      </c>
      <c r="L127" s="36" t="n">
        <v>38.2</v>
      </c>
    </row>
    <row r="128" customFormat="false" ht="40.45" hidden="false" customHeight="true" outlineLevel="0" collapsed="false">
      <c r="A128" s="33"/>
      <c r="B128" s="34"/>
      <c r="C128" s="33"/>
      <c r="D128" s="34"/>
      <c r="E128" s="13" t="s">
        <v>25</v>
      </c>
      <c r="F128" s="36" t="n">
        <f aca="false">G128+H128+I128+J128+K128+L128</f>
        <v>0</v>
      </c>
      <c r="G128" s="42"/>
      <c r="H128" s="42"/>
      <c r="I128" s="42"/>
      <c r="J128" s="42"/>
      <c r="K128" s="42"/>
      <c r="L128" s="38"/>
    </row>
    <row r="129" customFormat="false" ht="47.6" hidden="false" customHeight="true" outlineLevel="0" collapsed="false">
      <c r="A129" s="31" t="n">
        <v>4</v>
      </c>
      <c r="B129" s="30" t="s">
        <v>87</v>
      </c>
      <c r="C129" s="31" t="s">
        <v>19</v>
      </c>
      <c r="D129" s="32" t="s">
        <v>88</v>
      </c>
      <c r="E129" s="51" t="s">
        <v>21</v>
      </c>
      <c r="F129" s="43" t="n">
        <f aca="false">F130+F131+F132+F133</f>
        <v>4149.5889</v>
      </c>
      <c r="G129" s="43" t="n">
        <f aca="false">G130+G131+G132+G133</f>
        <v>376.04</v>
      </c>
      <c r="H129" s="43" t="n">
        <f aca="false">H130+H131+H132+H133</f>
        <v>559.7569</v>
      </c>
      <c r="I129" s="43" t="n">
        <f aca="false">I130+I131+I132+I133</f>
        <v>668.448</v>
      </c>
      <c r="J129" s="43" t="n">
        <f aca="false">J130+J131+J132+J133</f>
        <v>848.448</v>
      </c>
      <c r="K129" s="43" t="n">
        <f aca="false">K130+K131+K132+K133</f>
        <v>848.448</v>
      </c>
      <c r="L129" s="43" t="n">
        <f aca="false">L130+L131+L132+L133</f>
        <v>848.448</v>
      </c>
    </row>
    <row r="130" customFormat="false" ht="39.25" hidden="false" customHeight="true" outlineLevel="0" collapsed="false">
      <c r="A130" s="31"/>
      <c r="B130" s="30"/>
      <c r="C130" s="31"/>
      <c r="D130" s="32"/>
      <c r="E130" s="28" t="s">
        <v>22</v>
      </c>
      <c r="F130" s="43" t="n">
        <f aca="false">F135</f>
        <v>0</v>
      </c>
      <c r="G130" s="43" t="n">
        <f aca="false">G135</f>
        <v>0</v>
      </c>
      <c r="H130" s="43" t="n">
        <f aca="false">H135</f>
        <v>0</v>
      </c>
      <c r="I130" s="43" t="n">
        <f aca="false">I135</f>
        <v>0</v>
      </c>
      <c r="J130" s="43" t="n">
        <f aca="false">J135</f>
        <v>0</v>
      </c>
      <c r="K130" s="43" t="n">
        <f aca="false">K135</f>
        <v>0</v>
      </c>
      <c r="L130" s="43" t="n">
        <f aca="false">L135</f>
        <v>0</v>
      </c>
    </row>
    <row r="131" customFormat="false" ht="41.65" hidden="false" customHeight="true" outlineLevel="0" collapsed="false">
      <c r="A131" s="31"/>
      <c r="B131" s="30"/>
      <c r="C131" s="31"/>
      <c r="D131" s="32"/>
      <c r="E131" s="27" t="s">
        <v>23</v>
      </c>
      <c r="F131" s="43" t="n">
        <f aca="false">F136</f>
        <v>0</v>
      </c>
      <c r="G131" s="43" t="n">
        <f aca="false">G136</f>
        <v>0</v>
      </c>
      <c r="H131" s="43" t="n">
        <f aca="false">H136</f>
        <v>0</v>
      </c>
      <c r="I131" s="43" t="n">
        <f aca="false">I136</f>
        <v>0</v>
      </c>
      <c r="J131" s="43" t="n">
        <f aca="false">J136</f>
        <v>0</v>
      </c>
      <c r="K131" s="43" t="n">
        <f aca="false">K136</f>
        <v>0</v>
      </c>
      <c r="L131" s="43" t="n">
        <f aca="false">L136</f>
        <v>0</v>
      </c>
    </row>
    <row r="132" customFormat="false" ht="42.85" hidden="false" customHeight="true" outlineLevel="0" collapsed="false">
      <c r="A132" s="31"/>
      <c r="B132" s="30"/>
      <c r="C132" s="31"/>
      <c r="D132" s="32"/>
      <c r="E132" s="28" t="s">
        <v>24</v>
      </c>
      <c r="F132" s="43" t="n">
        <f aca="false">F137</f>
        <v>4149.5889</v>
      </c>
      <c r="G132" s="43" t="n">
        <f aca="false">G137</f>
        <v>376.04</v>
      </c>
      <c r="H132" s="43" t="n">
        <f aca="false">H137</f>
        <v>559.7569</v>
      </c>
      <c r="I132" s="43" t="n">
        <f aca="false">I137</f>
        <v>668.448</v>
      </c>
      <c r="J132" s="43" t="n">
        <f aca="false">J137</f>
        <v>848.448</v>
      </c>
      <c r="K132" s="43" t="n">
        <f aca="false">K137</f>
        <v>848.448</v>
      </c>
      <c r="L132" s="43" t="n">
        <f aca="false">L137</f>
        <v>848.448</v>
      </c>
    </row>
    <row r="133" customFormat="false" ht="41.65" hidden="false" customHeight="true" outlineLevel="0" collapsed="false">
      <c r="A133" s="31"/>
      <c r="B133" s="30"/>
      <c r="C133" s="31"/>
      <c r="D133" s="32"/>
      <c r="E133" s="28" t="s">
        <v>25</v>
      </c>
      <c r="F133" s="43" t="n">
        <f aca="false">F138</f>
        <v>0</v>
      </c>
      <c r="G133" s="43" t="n">
        <f aca="false">G138</f>
        <v>0</v>
      </c>
      <c r="H133" s="43" t="n">
        <f aca="false">H138</f>
        <v>0</v>
      </c>
      <c r="I133" s="43" t="n">
        <f aca="false">I138</f>
        <v>0</v>
      </c>
      <c r="J133" s="43" t="n">
        <f aca="false">J138</f>
        <v>0</v>
      </c>
      <c r="K133" s="43" t="n">
        <f aca="false">K138</f>
        <v>0</v>
      </c>
      <c r="L133" s="43" t="n">
        <f aca="false">L138</f>
        <v>0</v>
      </c>
    </row>
    <row r="134" customFormat="false" ht="44" hidden="false" customHeight="true" outlineLevel="0" collapsed="false">
      <c r="A134" s="29"/>
      <c r="B134" s="30" t="s">
        <v>89</v>
      </c>
      <c r="C134" s="31" t="s">
        <v>19</v>
      </c>
      <c r="D134" s="32" t="s">
        <v>90</v>
      </c>
      <c r="E134" s="27" t="s">
        <v>21</v>
      </c>
      <c r="F134" s="43" t="n">
        <f aca="false">F135+F136+F137+F138</f>
        <v>4149.5889</v>
      </c>
      <c r="G134" s="43" t="n">
        <f aca="false">G135+G136+G137+G138</f>
        <v>376.04</v>
      </c>
      <c r="H134" s="43" t="n">
        <f aca="false">H135+H136+H137+H138</f>
        <v>559.7569</v>
      </c>
      <c r="I134" s="43" t="n">
        <f aca="false">I135+I136+I137+I138</f>
        <v>668.448</v>
      </c>
      <c r="J134" s="43" t="n">
        <f aca="false">J135+J136+J137+J138</f>
        <v>848.448</v>
      </c>
      <c r="K134" s="43" t="n">
        <f aca="false">K135+K136+K137+K138</f>
        <v>848.448</v>
      </c>
      <c r="L134" s="43" t="n">
        <f aca="false">L135+L136+L137+L138</f>
        <v>848.448</v>
      </c>
    </row>
    <row r="135" customFormat="false" ht="42.85" hidden="false" customHeight="true" outlineLevel="0" collapsed="false">
      <c r="A135" s="29"/>
      <c r="B135" s="30"/>
      <c r="C135" s="31"/>
      <c r="D135" s="32"/>
      <c r="E135" s="28" t="s">
        <v>22</v>
      </c>
      <c r="F135" s="43" t="n">
        <f aca="false">F140+F170+F175+F180</f>
        <v>0</v>
      </c>
      <c r="G135" s="43" t="n">
        <f aca="false">G140+G170+G175+G180</f>
        <v>0</v>
      </c>
      <c r="H135" s="43" t="n">
        <f aca="false">H140+H170+H175+H180</f>
        <v>0</v>
      </c>
      <c r="I135" s="43" t="n">
        <f aca="false">I140+I170+I175+I180</f>
        <v>0</v>
      </c>
      <c r="J135" s="43" t="n">
        <f aca="false">J140+J170+J175+J180</f>
        <v>0</v>
      </c>
      <c r="K135" s="43" t="n">
        <f aca="false">K140+K170+K175+K180</f>
        <v>0</v>
      </c>
      <c r="L135" s="43" t="n">
        <f aca="false">L140+L170+L175+L180</f>
        <v>0</v>
      </c>
    </row>
    <row r="136" customFormat="false" ht="39.25" hidden="false" customHeight="true" outlineLevel="0" collapsed="false">
      <c r="A136" s="29"/>
      <c r="B136" s="30"/>
      <c r="C136" s="31"/>
      <c r="D136" s="32"/>
      <c r="E136" s="27" t="s">
        <v>23</v>
      </c>
      <c r="F136" s="43" t="n">
        <f aca="false">F141+F171+F176+F181</f>
        <v>0</v>
      </c>
      <c r="G136" s="43" t="n">
        <f aca="false">G141+G171+G176+G181</f>
        <v>0</v>
      </c>
      <c r="H136" s="43" t="n">
        <f aca="false">H141+H171+H176+H181</f>
        <v>0</v>
      </c>
      <c r="I136" s="43" t="n">
        <f aca="false">I141+I171+I176+I181</f>
        <v>0</v>
      </c>
      <c r="J136" s="43" t="n">
        <f aca="false">J141+J171+J176+J181</f>
        <v>0</v>
      </c>
      <c r="K136" s="43" t="n">
        <f aca="false">K141+K171+K176+K181</f>
        <v>0</v>
      </c>
      <c r="L136" s="43" t="n">
        <f aca="false">L141+L171+L176+L181</f>
        <v>0</v>
      </c>
    </row>
    <row r="137" customFormat="false" ht="42.85" hidden="false" customHeight="true" outlineLevel="0" collapsed="false">
      <c r="A137" s="29"/>
      <c r="B137" s="30"/>
      <c r="C137" s="31"/>
      <c r="D137" s="32"/>
      <c r="E137" s="28" t="s">
        <v>24</v>
      </c>
      <c r="F137" s="43" t="n">
        <f aca="false">F142+F172+F177+F182</f>
        <v>4149.5889</v>
      </c>
      <c r="G137" s="43" t="n">
        <f aca="false">G142+G172+G177+G182</f>
        <v>376.04</v>
      </c>
      <c r="H137" s="43" t="n">
        <f aca="false">H142+H172+H177+H182</f>
        <v>559.7569</v>
      </c>
      <c r="I137" s="43" t="n">
        <f aca="false">I142+I172+I177+I182</f>
        <v>668.448</v>
      </c>
      <c r="J137" s="43" t="n">
        <f aca="false">J142+J172+J177+J182</f>
        <v>848.448</v>
      </c>
      <c r="K137" s="43" t="n">
        <f aca="false">K142+K172+K177+K182</f>
        <v>848.448</v>
      </c>
      <c r="L137" s="43" t="n">
        <f aca="false">L142+L172+L177+L182</f>
        <v>848.448</v>
      </c>
    </row>
    <row r="138" customFormat="false" ht="41.65" hidden="false" customHeight="true" outlineLevel="0" collapsed="false">
      <c r="A138" s="29"/>
      <c r="B138" s="30"/>
      <c r="C138" s="31"/>
      <c r="D138" s="32"/>
      <c r="E138" s="28" t="s">
        <v>25</v>
      </c>
      <c r="F138" s="43" t="n">
        <f aca="false">F143+F173+F178+F183</f>
        <v>0</v>
      </c>
      <c r="G138" s="43" t="n">
        <f aca="false">G143+G173+G178+G183</f>
        <v>0</v>
      </c>
      <c r="H138" s="43" t="n">
        <f aca="false">H143+H173+H178+H183</f>
        <v>0</v>
      </c>
      <c r="I138" s="43" t="n">
        <f aca="false">I143+I173+I178+I183</f>
        <v>0</v>
      </c>
      <c r="J138" s="43" t="n">
        <f aca="false">J143+J173+J178+J183</f>
        <v>0</v>
      </c>
      <c r="K138" s="43" t="n">
        <f aca="false">K143+K173+K178+K183</f>
        <v>0</v>
      </c>
      <c r="L138" s="43" t="n">
        <f aca="false">L143+L173+L178+L183</f>
        <v>0</v>
      </c>
    </row>
    <row r="139" customFormat="false" ht="39.25" hidden="false" customHeight="true" outlineLevel="0" collapsed="false">
      <c r="A139" s="31" t="s">
        <v>91</v>
      </c>
      <c r="B139" s="52" t="s">
        <v>92</v>
      </c>
      <c r="C139" s="31" t="s">
        <v>19</v>
      </c>
      <c r="D139" s="32" t="s">
        <v>93</v>
      </c>
      <c r="E139" s="27" t="s">
        <v>21</v>
      </c>
      <c r="F139" s="43" t="n">
        <f aca="false">F140+F141+F142+F143</f>
        <v>3646.8858</v>
      </c>
      <c r="G139" s="43" t="n">
        <f aca="false">G140+G141+G142+G143</f>
        <v>350.68</v>
      </c>
      <c r="H139" s="43" t="n">
        <f aca="false">H140+H141+H142+H143</f>
        <v>465.4138</v>
      </c>
      <c r="I139" s="43" t="n">
        <f aca="false">I140+I141+I142+I143</f>
        <v>585.448</v>
      </c>
      <c r="J139" s="43" t="n">
        <f aca="false">J140+J141+J142+J143</f>
        <v>748.448</v>
      </c>
      <c r="K139" s="43" t="n">
        <f aca="false">K140+K141+K142+K143</f>
        <v>748.448</v>
      </c>
      <c r="L139" s="43" t="n">
        <f aca="false">L140+L141+L142+L143</f>
        <v>748.448</v>
      </c>
    </row>
    <row r="140" customFormat="false" ht="40.45" hidden="false" customHeight="true" outlineLevel="0" collapsed="false">
      <c r="A140" s="31"/>
      <c r="B140" s="52"/>
      <c r="C140" s="31"/>
      <c r="D140" s="32"/>
      <c r="E140" s="28" t="s">
        <v>22</v>
      </c>
      <c r="F140" s="43" t="n">
        <f aca="false">F145+F150+F155+F160+F165</f>
        <v>0</v>
      </c>
      <c r="G140" s="43" t="n">
        <f aca="false">G145+G150+G155+G160+G165</f>
        <v>0</v>
      </c>
      <c r="H140" s="43" t="n">
        <f aca="false">H145+H150+H155+H160+H165</f>
        <v>0</v>
      </c>
      <c r="I140" s="43" t="n">
        <f aca="false">I145+I150+I155+I160+I165</f>
        <v>0</v>
      </c>
      <c r="J140" s="43" t="n">
        <f aca="false">J145+J150+J155+J160+J165</f>
        <v>0</v>
      </c>
      <c r="K140" s="43" t="n">
        <f aca="false">K145+K150+K155+K160+K165</f>
        <v>0</v>
      </c>
      <c r="L140" s="43" t="n">
        <f aca="false">L145+L150+L155+L160+L165</f>
        <v>0</v>
      </c>
    </row>
    <row r="141" customFormat="false" ht="45.2" hidden="false" customHeight="true" outlineLevel="0" collapsed="false">
      <c r="A141" s="31"/>
      <c r="B141" s="52"/>
      <c r="C141" s="31"/>
      <c r="D141" s="32"/>
      <c r="E141" s="27" t="s">
        <v>23</v>
      </c>
      <c r="F141" s="43" t="n">
        <f aca="false">F146+F151+F156+F161+F166</f>
        <v>0</v>
      </c>
      <c r="G141" s="43" t="n">
        <f aca="false">G146+G151+G156+G161+G166</f>
        <v>0</v>
      </c>
      <c r="H141" s="43" t="n">
        <f aca="false">H146+H151+H156+H161+H166</f>
        <v>0</v>
      </c>
      <c r="I141" s="43" t="n">
        <f aca="false">I146+I151+I156+I161+I166</f>
        <v>0</v>
      </c>
      <c r="J141" s="43" t="n">
        <f aca="false">J146+J151+J156+J161+J166</f>
        <v>0</v>
      </c>
      <c r="K141" s="43" t="n">
        <f aca="false">K146+K151+K156+K161+K166</f>
        <v>0</v>
      </c>
      <c r="L141" s="43" t="n">
        <f aca="false">L146+L151+L156+L161+L166</f>
        <v>0</v>
      </c>
    </row>
    <row r="142" customFormat="false" ht="44" hidden="false" customHeight="true" outlineLevel="0" collapsed="false">
      <c r="A142" s="31"/>
      <c r="B142" s="52"/>
      <c r="C142" s="31"/>
      <c r="D142" s="32"/>
      <c r="E142" s="28" t="s">
        <v>24</v>
      </c>
      <c r="F142" s="43" t="n">
        <f aca="false">F147+F152+F157+F162+F167</f>
        <v>3646.8858</v>
      </c>
      <c r="G142" s="43" t="n">
        <f aca="false">G147+G152+G157+G162+G167</f>
        <v>350.68</v>
      </c>
      <c r="H142" s="43" t="n">
        <f aca="false">H147+H152+H157+H162+H167</f>
        <v>465.4138</v>
      </c>
      <c r="I142" s="43" t="n">
        <f aca="false">I147+I152+I157+I162+I167</f>
        <v>585.448</v>
      </c>
      <c r="J142" s="43" t="n">
        <f aca="false">J147+J152+J157+J162+J167</f>
        <v>748.448</v>
      </c>
      <c r="K142" s="43" t="n">
        <f aca="false">K147+K152+K157+K162+K167</f>
        <v>748.448</v>
      </c>
      <c r="L142" s="43" t="n">
        <f aca="false">L147+L152+L157+L162+L167</f>
        <v>748.448</v>
      </c>
    </row>
    <row r="143" customFormat="false" ht="45.2" hidden="false" customHeight="true" outlineLevel="0" collapsed="false">
      <c r="A143" s="31"/>
      <c r="B143" s="52"/>
      <c r="C143" s="31"/>
      <c r="D143" s="32"/>
      <c r="E143" s="28" t="s">
        <v>25</v>
      </c>
      <c r="F143" s="43" t="n">
        <f aca="false">F148+F153+F158+F163+F168</f>
        <v>0</v>
      </c>
      <c r="G143" s="43" t="n">
        <f aca="false">G148+G153+G158+G163+G168</f>
        <v>0</v>
      </c>
      <c r="H143" s="43" t="n">
        <f aca="false">H148+H153+H158+H163+H168</f>
        <v>0</v>
      </c>
      <c r="I143" s="43" t="n">
        <f aca="false">I148+I153+I158+I163+I168</f>
        <v>0</v>
      </c>
      <c r="J143" s="43" t="n">
        <f aca="false">J148+J153+J158+J163+J168</f>
        <v>0</v>
      </c>
      <c r="K143" s="43" t="n">
        <f aca="false">K148+K153+K158+K163+K168</f>
        <v>0</v>
      </c>
      <c r="L143" s="43" t="n">
        <f aca="false">L148+L153+L158+L163+L168</f>
        <v>0</v>
      </c>
    </row>
    <row r="144" customFormat="false" ht="41.65" hidden="false" customHeight="true" outlineLevel="0" collapsed="false">
      <c r="A144" s="39" t="s">
        <v>94</v>
      </c>
      <c r="B144" s="34" t="s">
        <v>95</v>
      </c>
      <c r="C144" s="33" t="s">
        <v>19</v>
      </c>
      <c r="D144" s="34" t="s">
        <v>93</v>
      </c>
      <c r="E144" s="35" t="s">
        <v>21</v>
      </c>
      <c r="F144" s="36" t="n">
        <f aca="false">F145+F146+F147+F148</f>
        <v>545.633</v>
      </c>
      <c r="G144" s="36" t="n">
        <f aca="false">G145+G146+G147+G148</f>
        <v>42.36</v>
      </c>
      <c r="H144" s="36" t="n">
        <f aca="false">H145+H146+H147+H148</f>
        <v>69.825</v>
      </c>
      <c r="I144" s="36" t="n">
        <f aca="false">I145+I146+I147+I148</f>
        <v>103.448</v>
      </c>
      <c r="J144" s="36" t="n">
        <f aca="false">J145+J146+J147+J148</f>
        <v>110</v>
      </c>
      <c r="K144" s="36" t="n">
        <f aca="false">K145+K146+K147+K148</f>
        <v>110</v>
      </c>
      <c r="L144" s="36" t="n">
        <f aca="false">L145+L146+L147+L148</f>
        <v>110</v>
      </c>
    </row>
    <row r="145" customFormat="false" ht="33.3" hidden="false" customHeight="true" outlineLevel="0" collapsed="false">
      <c r="A145" s="39"/>
      <c r="B145" s="34"/>
      <c r="C145" s="33"/>
      <c r="D145" s="34"/>
      <c r="E145" s="37" t="s">
        <v>22</v>
      </c>
      <c r="F145" s="36" t="n">
        <f aca="false">G145+H145+I145+J145+K145+L145</f>
        <v>0</v>
      </c>
      <c r="G145" s="38" t="n">
        <v>0</v>
      </c>
      <c r="H145" s="38" t="n">
        <v>0</v>
      </c>
      <c r="I145" s="38" t="n">
        <v>0</v>
      </c>
      <c r="J145" s="38" t="n">
        <v>0</v>
      </c>
      <c r="K145" s="38" t="n">
        <v>0</v>
      </c>
      <c r="L145" s="38" t="n">
        <v>0</v>
      </c>
    </row>
    <row r="146" customFormat="false" ht="30.95" hidden="false" customHeight="true" outlineLevel="0" collapsed="false">
      <c r="A146" s="39"/>
      <c r="B146" s="34"/>
      <c r="C146" s="33"/>
      <c r="D146" s="34"/>
      <c r="E146" s="35" t="s">
        <v>23</v>
      </c>
      <c r="F146" s="36" t="n">
        <f aca="false">G146+H146+I146+J146+K146+L146</f>
        <v>0</v>
      </c>
      <c r="G146" s="38" t="n">
        <v>0</v>
      </c>
      <c r="H146" s="38" t="n">
        <v>0</v>
      </c>
      <c r="I146" s="53" t="n">
        <v>0</v>
      </c>
      <c r="J146" s="38" t="n">
        <v>0</v>
      </c>
      <c r="K146" s="38" t="n">
        <v>0</v>
      </c>
      <c r="L146" s="38" t="n">
        <v>0</v>
      </c>
    </row>
    <row r="147" customFormat="false" ht="44" hidden="false" customHeight="true" outlineLevel="0" collapsed="false">
      <c r="A147" s="39"/>
      <c r="B147" s="34"/>
      <c r="C147" s="33"/>
      <c r="D147" s="34"/>
      <c r="E147" s="37" t="s">
        <v>24</v>
      </c>
      <c r="F147" s="36" t="n">
        <f aca="false">G147+H147+I147+J147+K147+L147</f>
        <v>545.633</v>
      </c>
      <c r="G147" s="36" t="n">
        <v>42.36</v>
      </c>
      <c r="H147" s="36" t="n">
        <v>69.825</v>
      </c>
      <c r="I147" s="54" t="n">
        <v>103.448</v>
      </c>
      <c r="J147" s="36" t="s">
        <v>96</v>
      </c>
      <c r="K147" s="36" t="s">
        <v>96</v>
      </c>
      <c r="L147" s="36" t="s">
        <v>96</v>
      </c>
    </row>
    <row r="148" customFormat="false" ht="40.45" hidden="false" customHeight="true" outlineLevel="0" collapsed="false">
      <c r="A148" s="39"/>
      <c r="B148" s="34"/>
      <c r="C148" s="33"/>
      <c r="D148" s="34"/>
      <c r="E148" s="37" t="s">
        <v>25</v>
      </c>
      <c r="F148" s="36" t="n">
        <f aca="false">G148+H148+I148+J148+K148+L148</f>
        <v>0</v>
      </c>
      <c r="G148" s="38"/>
      <c r="H148" s="38"/>
      <c r="I148" s="53"/>
      <c r="J148" s="38"/>
      <c r="K148" s="38"/>
      <c r="L148" s="38"/>
    </row>
    <row r="149" customFormat="false" ht="41.65" hidden="false" customHeight="true" outlineLevel="0" collapsed="false">
      <c r="A149" s="39" t="s">
        <v>97</v>
      </c>
      <c r="B149" s="55" t="s">
        <v>98</v>
      </c>
      <c r="C149" s="33" t="s">
        <v>19</v>
      </c>
      <c r="D149" s="34" t="s">
        <v>93</v>
      </c>
      <c r="E149" s="35" t="s">
        <v>21</v>
      </c>
      <c r="F149" s="36" t="n">
        <f aca="false">F150+F151+F152+F153</f>
        <v>458.8288</v>
      </c>
      <c r="G149" s="36" t="n">
        <f aca="false">G150+G151+G152+G153</f>
        <v>14.04</v>
      </c>
      <c r="H149" s="36" t="n">
        <f aca="false">H150+H151+H152+H153</f>
        <v>30.7888</v>
      </c>
      <c r="I149" s="36" t="n">
        <f aca="false">I150+I151+I152+I153</f>
        <v>84</v>
      </c>
      <c r="J149" s="36" t="n">
        <f aca="false">J150+J151+J152+J153</f>
        <v>110</v>
      </c>
      <c r="K149" s="36" t="n">
        <f aca="false">K150+K151+K152+K153</f>
        <v>110</v>
      </c>
      <c r="L149" s="36" t="n">
        <f aca="false">L150+L151+L152+L153</f>
        <v>110</v>
      </c>
    </row>
    <row r="150" customFormat="false" ht="36.9" hidden="false" customHeight="true" outlineLevel="0" collapsed="false">
      <c r="A150" s="39"/>
      <c r="B150" s="55"/>
      <c r="C150" s="33"/>
      <c r="D150" s="34"/>
      <c r="E150" s="37" t="s">
        <v>22</v>
      </c>
      <c r="F150" s="36" t="n">
        <f aca="false">G150+H150+I150+J150+K150+L150</f>
        <v>0</v>
      </c>
      <c r="G150" s="38"/>
      <c r="H150" s="38"/>
      <c r="I150" s="53"/>
      <c r="J150" s="38"/>
      <c r="K150" s="38"/>
      <c r="L150" s="38"/>
    </row>
    <row r="151" customFormat="false" ht="39.25" hidden="false" customHeight="true" outlineLevel="0" collapsed="false">
      <c r="A151" s="39"/>
      <c r="B151" s="55"/>
      <c r="C151" s="33"/>
      <c r="D151" s="34"/>
      <c r="E151" s="35" t="s">
        <v>23</v>
      </c>
      <c r="F151" s="36" t="n">
        <f aca="false">G151+H151+I151+J151+K151+L151</f>
        <v>0</v>
      </c>
      <c r="G151" s="38"/>
      <c r="H151" s="38"/>
      <c r="I151" s="53"/>
      <c r="J151" s="38"/>
      <c r="K151" s="38"/>
      <c r="L151" s="38"/>
    </row>
    <row r="152" customFormat="false" ht="39.25" hidden="false" customHeight="true" outlineLevel="0" collapsed="false">
      <c r="A152" s="39"/>
      <c r="B152" s="55"/>
      <c r="C152" s="33"/>
      <c r="D152" s="34"/>
      <c r="E152" s="37" t="s">
        <v>24</v>
      </c>
      <c r="F152" s="36" t="n">
        <f aca="false">G152+H152+I152+J152+K152+L152</f>
        <v>458.8288</v>
      </c>
      <c r="G152" s="36" t="n">
        <v>14.04</v>
      </c>
      <c r="H152" s="36" t="n">
        <v>30.7888</v>
      </c>
      <c r="I152" s="54" t="n">
        <v>84</v>
      </c>
      <c r="J152" s="36" t="n">
        <v>110</v>
      </c>
      <c r="K152" s="36" t="n">
        <v>110</v>
      </c>
      <c r="L152" s="36" t="n">
        <v>110</v>
      </c>
    </row>
    <row r="153" customFormat="false" ht="39.25" hidden="false" customHeight="true" outlineLevel="0" collapsed="false">
      <c r="A153" s="39"/>
      <c r="B153" s="55"/>
      <c r="C153" s="33"/>
      <c r="D153" s="34"/>
      <c r="E153" s="37" t="s">
        <v>25</v>
      </c>
      <c r="F153" s="36" t="n">
        <f aca="false">G153+H153+I153+J153+K153+L153</f>
        <v>0</v>
      </c>
      <c r="G153" s="38"/>
      <c r="H153" s="38"/>
      <c r="I153" s="38"/>
      <c r="J153" s="38"/>
      <c r="K153" s="38"/>
      <c r="L153" s="38"/>
    </row>
    <row r="154" customFormat="false" ht="40.45" hidden="false" customHeight="true" outlineLevel="0" collapsed="false">
      <c r="A154" s="39" t="s">
        <v>99</v>
      </c>
      <c r="B154" s="55" t="s">
        <v>100</v>
      </c>
      <c r="C154" s="33" t="s">
        <v>19</v>
      </c>
      <c r="D154" s="34" t="s">
        <v>86</v>
      </c>
      <c r="E154" s="35" t="s">
        <v>21</v>
      </c>
      <c r="F154" s="36" t="n">
        <f aca="false">F155+F156+F157+F158</f>
        <v>382.424</v>
      </c>
      <c r="G154" s="36" t="n">
        <f aca="false">G155+G156+G157+G158</f>
        <v>54.28</v>
      </c>
      <c r="H154" s="36" t="n">
        <f aca="false">H155+H156+H157+H158</f>
        <v>44.8</v>
      </c>
      <c r="I154" s="36" t="n">
        <f aca="false">I155+I156+I157+I158</f>
        <v>48</v>
      </c>
      <c r="J154" s="36" t="n">
        <f aca="false">J155+J156+J157+J158</f>
        <v>78.448</v>
      </c>
      <c r="K154" s="36" t="n">
        <f aca="false">K155+K156+K157+K158</f>
        <v>78.448</v>
      </c>
      <c r="L154" s="36" t="n">
        <f aca="false">L155+L156+L157+L158</f>
        <v>78.448</v>
      </c>
    </row>
    <row r="155" customFormat="false" ht="42.85" hidden="false" customHeight="true" outlineLevel="0" collapsed="false">
      <c r="A155" s="39"/>
      <c r="B155" s="55"/>
      <c r="C155" s="33"/>
      <c r="D155" s="34"/>
      <c r="E155" s="37" t="s">
        <v>22</v>
      </c>
      <c r="F155" s="36" t="n">
        <f aca="false">G155+H155+I155+J155+K155+L155</f>
        <v>0</v>
      </c>
      <c r="G155" s="38"/>
      <c r="H155" s="38"/>
      <c r="I155" s="38"/>
      <c r="J155" s="38"/>
      <c r="K155" s="38"/>
      <c r="L155" s="38"/>
    </row>
    <row r="156" customFormat="false" ht="44" hidden="false" customHeight="true" outlineLevel="0" collapsed="false">
      <c r="A156" s="39"/>
      <c r="B156" s="55"/>
      <c r="C156" s="33"/>
      <c r="D156" s="34"/>
      <c r="E156" s="35" t="s">
        <v>23</v>
      </c>
      <c r="F156" s="36" t="n">
        <f aca="false">G156+H156+I156+J156+K156+L156</f>
        <v>0</v>
      </c>
      <c r="G156" s="38"/>
      <c r="H156" s="38"/>
      <c r="I156" s="36"/>
      <c r="J156" s="38"/>
      <c r="K156" s="38"/>
      <c r="L156" s="38"/>
    </row>
    <row r="157" customFormat="false" ht="35.7" hidden="false" customHeight="true" outlineLevel="0" collapsed="false">
      <c r="A157" s="39"/>
      <c r="B157" s="55"/>
      <c r="C157" s="33"/>
      <c r="D157" s="34"/>
      <c r="E157" s="37" t="s">
        <v>24</v>
      </c>
      <c r="F157" s="36" t="n">
        <f aca="false">G157+H157+I157+J157+K157+L157</f>
        <v>382.424</v>
      </c>
      <c r="G157" s="36" t="n">
        <v>54.28</v>
      </c>
      <c r="H157" s="36" t="n">
        <v>44.8</v>
      </c>
      <c r="I157" s="36" t="n">
        <v>48</v>
      </c>
      <c r="J157" s="36" t="n">
        <v>78.448</v>
      </c>
      <c r="K157" s="36" t="n">
        <v>78.448</v>
      </c>
      <c r="L157" s="36" t="n">
        <v>78.448</v>
      </c>
    </row>
    <row r="158" customFormat="false" ht="32.1" hidden="false" customHeight="true" outlineLevel="0" collapsed="false">
      <c r="A158" s="39"/>
      <c r="B158" s="55"/>
      <c r="C158" s="33"/>
      <c r="D158" s="34"/>
      <c r="E158" s="37" t="s">
        <v>25</v>
      </c>
      <c r="F158" s="36" t="n">
        <f aca="false">G158+H158+I158+J158+K158+L158</f>
        <v>0</v>
      </c>
      <c r="G158" s="38"/>
      <c r="H158" s="38"/>
      <c r="I158" s="38"/>
      <c r="J158" s="38"/>
      <c r="K158" s="38"/>
      <c r="L158" s="38"/>
    </row>
    <row r="159" customFormat="false" ht="34.5" hidden="false" customHeight="true" outlineLevel="0" collapsed="false">
      <c r="A159" s="39" t="s">
        <v>101</v>
      </c>
      <c r="B159" s="55" t="s">
        <v>102</v>
      </c>
      <c r="C159" s="33" t="s">
        <v>19</v>
      </c>
      <c r="D159" s="34" t="s">
        <v>103</v>
      </c>
      <c r="E159" s="35" t="s">
        <v>21</v>
      </c>
      <c r="F159" s="36" t="n">
        <f aca="false">F160+F161+F162+F163</f>
        <v>1130</v>
      </c>
      <c r="G159" s="36" t="n">
        <f aca="false">G160+G161+G162+G163</f>
        <v>120</v>
      </c>
      <c r="H159" s="36" t="n">
        <f aca="false">H160+H161+H162+H163</f>
        <v>160</v>
      </c>
      <c r="I159" s="36" t="n">
        <f aca="false">I160+I161+I162+I163</f>
        <v>175</v>
      </c>
      <c r="J159" s="36" t="n">
        <f aca="false">J160+J161+J162+J163</f>
        <v>225</v>
      </c>
      <c r="K159" s="36" t="n">
        <f aca="false">K160+K161+K162+K163</f>
        <v>225</v>
      </c>
      <c r="L159" s="36" t="n">
        <f aca="false">L160+L161+L162+L163</f>
        <v>225</v>
      </c>
    </row>
    <row r="160" customFormat="false" ht="40.45" hidden="false" customHeight="true" outlineLevel="0" collapsed="false">
      <c r="A160" s="39"/>
      <c r="B160" s="55"/>
      <c r="C160" s="33"/>
      <c r="D160" s="34"/>
      <c r="E160" s="37" t="s">
        <v>22</v>
      </c>
      <c r="F160" s="36" t="n">
        <f aca="false">G160+H160+I160+J160+K160+L160</f>
        <v>0</v>
      </c>
      <c r="G160" s="38"/>
      <c r="H160" s="38"/>
      <c r="I160" s="38"/>
      <c r="J160" s="38"/>
      <c r="K160" s="38"/>
      <c r="L160" s="38"/>
    </row>
    <row r="161" customFormat="false" ht="38.05" hidden="false" customHeight="true" outlineLevel="0" collapsed="false">
      <c r="A161" s="39"/>
      <c r="B161" s="55"/>
      <c r="C161" s="33"/>
      <c r="D161" s="34"/>
      <c r="E161" s="35" t="s">
        <v>23</v>
      </c>
      <c r="F161" s="36" t="n">
        <f aca="false">G161+H161+I161+J161+K161+L161</f>
        <v>0</v>
      </c>
      <c r="G161" s="38"/>
      <c r="H161" s="38"/>
      <c r="I161" s="36"/>
      <c r="J161" s="38"/>
      <c r="K161" s="38"/>
      <c r="L161" s="38"/>
    </row>
    <row r="162" customFormat="false" ht="44" hidden="false" customHeight="true" outlineLevel="0" collapsed="false">
      <c r="A162" s="39"/>
      <c r="B162" s="55"/>
      <c r="C162" s="33"/>
      <c r="D162" s="34"/>
      <c r="E162" s="37" t="s">
        <v>24</v>
      </c>
      <c r="F162" s="36" t="n">
        <f aca="false">G162+H162+I162+J162+K162+L162</f>
        <v>1130</v>
      </c>
      <c r="G162" s="36" t="n">
        <v>120</v>
      </c>
      <c r="H162" s="36" t="n">
        <v>160</v>
      </c>
      <c r="I162" s="36" t="n">
        <v>175</v>
      </c>
      <c r="J162" s="36" t="n">
        <v>225</v>
      </c>
      <c r="K162" s="36" t="n">
        <v>225</v>
      </c>
      <c r="L162" s="36" t="n">
        <v>225</v>
      </c>
    </row>
    <row r="163" customFormat="false" ht="38.05" hidden="false" customHeight="true" outlineLevel="0" collapsed="false">
      <c r="A163" s="39"/>
      <c r="B163" s="55"/>
      <c r="C163" s="33"/>
      <c r="D163" s="34"/>
      <c r="E163" s="37" t="s">
        <v>25</v>
      </c>
      <c r="F163" s="36" t="n">
        <f aca="false">G163+H163+I163+J163+K163+L163</f>
        <v>0</v>
      </c>
      <c r="G163" s="38"/>
      <c r="H163" s="38"/>
      <c r="I163" s="38"/>
      <c r="J163" s="38"/>
      <c r="K163" s="38"/>
      <c r="L163" s="38"/>
    </row>
    <row r="164" customFormat="false" ht="42.85" hidden="false" customHeight="true" outlineLevel="0" collapsed="false">
      <c r="A164" s="39" t="s">
        <v>104</v>
      </c>
      <c r="B164" s="34" t="s">
        <v>105</v>
      </c>
      <c r="C164" s="33" t="s">
        <v>19</v>
      </c>
      <c r="D164" s="34" t="s">
        <v>83</v>
      </c>
      <c r="E164" s="35" t="s">
        <v>106</v>
      </c>
      <c r="F164" s="36" t="n">
        <f aca="false">F165+F166+F167+F168</f>
        <v>1130</v>
      </c>
      <c r="G164" s="36" t="n">
        <f aca="false">G165+G166+G167+G168</f>
        <v>120</v>
      </c>
      <c r="H164" s="36" t="n">
        <f aca="false">H165+H166+H167+H168</f>
        <v>160</v>
      </c>
      <c r="I164" s="36" t="n">
        <f aca="false">I165+I166+I167+I168</f>
        <v>175</v>
      </c>
      <c r="J164" s="36" t="n">
        <f aca="false">J165+J166+J167+J168</f>
        <v>225</v>
      </c>
      <c r="K164" s="36" t="n">
        <f aca="false">K165+K166+K167+K168</f>
        <v>225</v>
      </c>
      <c r="L164" s="36" t="n">
        <f aca="false">L165+L166+L167+L168</f>
        <v>225</v>
      </c>
    </row>
    <row r="165" customFormat="false" ht="38.05" hidden="false" customHeight="true" outlineLevel="0" collapsed="false">
      <c r="A165" s="39"/>
      <c r="B165" s="34"/>
      <c r="C165" s="33"/>
      <c r="D165" s="34"/>
      <c r="E165" s="37" t="s">
        <v>22</v>
      </c>
      <c r="F165" s="36" t="n">
        <f aca="false">G165+H165+I165+J165+K165+L165</f>
        <v>0</v>
      </c>
      <c r="G165" s="38"/>
      <c r="H165" s="38"/>
      <c r="I165" s="38"/>
      <c r="J165" s="38"/>
      <c r="K165" s="38"/>
      <c r="L165" s="38"/>
    </row>
    <row r="166" customFormat="false" ht="36.9" hidden="false" customHeight="true" outlineLevel="0" collapsed="false">
      <c r="A166" s="39"/>
      <c r="B166" s="34"/>
      <c r="C166" s="33"/>
      <c r="D166" s="34"/>
      <c r="E166" s="35" t="s">
        <v>23</v>
      </c>
      <c r="F166" s="36" t="n">
        <f aca="false">G166+H166+I166+J166+K166+L166</f>
        <v>0</v>
      </c>
      <c r="G166" s="38"/>
      <c r="H166" s="38"/>
      <c r="I166" s="36"/>
      <c r="J166" s="38"/>
      <c r="K166" s="38"/>
      <c r="L166" s="38"/>
    </row>
    <row r="167" customFormat="false" ht="40.45" hidden="false" customHeight="true" outlineLevel="0" collapsed="false">
      <c r="A167" s="39"/>
      <c r="B167" s="34"/>
      <c r="C167" s="33"/>
      <c r="D167" s="34"/>
      <c r="E167" s="37" t="s">
        <v>24</v>
      </c>
      <c r="F167" s="36" t="n">
        <f aca="false">G167+H167+I167+J167+K167+L167</f>
        <v>1130</v>
      </c>
      <c r="G167" s="36" t="n">
        <v>120</v>
      </c>
      <c r="H167" s="36" t="n">
        <v>160</v>
      </c>
      <c r="I167" s="36" t="n">
        <v>175</v>
      </c>
      <c r="J167" s="36" t="n">
        <v>225</v>
      </c>
      <c r="K167" s="36" t="n">
        <v>225</v>
      </c>
      <c r="L167" s="36" t="n">
        <v>225</v>
      </c>
    </row>
    <row r="168" customFormat="false" ht="35.7" hidden="false" customHeight="true" outlineLevel="0" collapsed="false">
      <c r="A168" s="39"/>
      <c r="B168" s="34"/>
      <c r="C168" s="33"/>
      <c r="D168" s="34"/>
      <c r="E168" s="37" t="s">
        <v>25</v>
      </c>
      <c r="F168" s="36" t="n">
        <f aca="false">G168+H168+I168+J168+K168+L168</f>
        <v>0</v>
      </c>
      <c r="G168" s="38"/>
      <c r="H168" s="38"/>
      <c r="I168" s="38"/>
      <c r="J168" s="38"/>
      <c r="K168" s="38"/>
      <c r="L168" s="38"/>
    </row>
    <row r="169" customFormat="false" ht="38.05" hidden="false" customHeight="true" outlineLevel="0" collapsed="false">
      <c r="A169" s="33" t="s">
        <v>107</v>
      </c>
      <c r="B169" s="34" t="s">
        <v>108</v>
      </c>
      <c r="C169" s="33" t="s">
        <v>19</v>
      </c>
      <c r="D169" s="34" t="s">
        <v>109</v>
      </c>
      <c r="E169" s="35" t="s">
        <v>21</v>
      </c>
      <c r="F169" s="36" t="n">
        <f aca="false">F170+F171+F172+F173</f>
        <v>0</v>
      </c>
      <c r="G169" s="36" t="n">
        <f aca="false">G170+G171+G172+G173</f>
        <v>0</v>
      </c>
      <c r="H169" s="36" t="n">
        <f aca="false">H170+H171+H172+H173</f>
        <v>0</v>
      </c>
      <c r="I169" s="36" t="n">
        <f aca="false">I170+I171+I172+I173</f>
        <v>0</v>
      </c>
      <c r="J169" s="36" t="n">
        <f aca="false">J170+J171+J172+J173</f>
        <v>0</v>
      </c>
      <c r="K169" s="36" t="n">
        <f aca="false">K170+K171+K172+K173</f>
        <v>0</v>
      </c>
      <c r="L169" s="36" t="n">
        <f aca="false">L170+L171+L172+L173</f>
        <v>0</v>
      </c>
    </row>
    <row r="170" customFormat="false" ht="36.9" hidden="false" customHeight="true" outlineLevel="0" collapsed="false">
      <c r="A170" s="33"/>
      <c r="B170" s="34"/>
      <c r="C170" s="33"/>
      <c r="D170" s="34"/>
      <c r="E170" s="37" t="s">
        <v>22</v>
      </c>
      <c r="F170" s="36" t="n">
        <f aca="false">G170+H170+I170+J170+K170+L170</f>
        <v>0</v>
      </c>
      <c r="G170" s="38"/>
      <c r="H170" s="38"/>
      <c r="I170" s="38"/>
      <c r="J170" s="38"/>
      <c r="K170" s="38"/>
      <c r="L170" s="38"/>
    </row>
    <row r="171" customFormat="false" ht="42.85" hidden="false" customHeight="true" outlineLevel="0" collapsed="false">
      <c r="A171" s="33"/>
      <c r="B171" s="34"/>
      <c r="C171" s="33"/>
      <c r="D171" s="34"/>
      <c r="E171" s="35" t="s">
        <v>23</v>
      </c>
      <c r="F171" s="36" t="n">
        <f aca="false">G171+H171+I171+J171+K171+L171</f>
        <v>0</v>
      </c>
      <c r="G171" s="38"/>
      <c r="H171" s="38"/>
      <c r="I171" s="36" t="n">
        <v>0</v>
      </c>
      <c r="J171" s="38"/>
      <c r="K171" s="38"/>
      <c r="L171" s="38"/>
    </row>
    <row r="172" customFormat="false" ht="33.3" hidden="false" customHeight="true" outlineLevel="0" collapsed="false">
      <c r="A172" s="33"/>
      <c r="B172" s="34"/>
      <c r="C172" s="33"/>
      <c r="D172" s="34"/>
      <c r="E172" s="37" t="s">
        <v>24</v>
      </c>
      <c r="F172" s="36" t="n">
        <f aca="false">G172+H172+I172+J172+K172+L172</f>
        <v>0</v>
      </c>
      <c r="G172" s="36"/>
      <c r="H172" s="38"/>
      <c r="I172" s="38"/>
      <c r="J172" s="38"/>
      <c r="K172" s="38"/>
      <c r="L172" s="38"/>
    </row>
    <row r="173" customFormat="false" ht="39.25" hidden="false" customHeight="true" outlineLevel="0" collapsed="false">
      <c r="A173" s="33"/>
      <c r="B173" s="34"/>
      <c r="C173" s="33"/>
      <c r="D173" s="34"/>
      <c r="E173" s="37" t="s">
        <v>25</v>
      </c>
      <c r="F173" s="36" t="n">
        <f aca="false">G173+H173+I173+J173+K173+L173</f>
        <v>0</v>
      </c>
      <c r="G173" s="38"/>
      <c r="H173" s="38"/>
      <c r="I173" s="38"/>
      <c r="J173" s="38"/>
      <c r="K173" s="38"/>
      <c r="L173" s="38"/>
    </row>
    <row r="174" customFormat="false" ht="48.8" hidden="false" customHeight="true" outlineLevel="0" collapsed="false">
      <c r="A174" s="33" t="s">
        <v>110</v>
      </c>
      <c r="B174" s="34" t="s">
        <v>111</v>
      </c>
      <c r="C174" s="33" t="s">
        <v>19</v>
      </c>
      <c r="D174" s="34" t="s">
        <v>112</v>
      </c>
      <c r="E174" s="35" t="s">
        <v>21</v>
      </c>
      <c r="F174" s="36" t="n">
        <f aca="false">F175+F176+F177+F178</f>
        <v>0</v>
      </c>
      <c r="G174" s="36" t="n">
        <f aca="false">G175+G176+G177+G178</f>
        <v>0</v>
      </c>
      <c r="H174" s="36" t="n">
        <f aca="false">H175+H176+H177+H178</f>
        <v>0</v>
      </c>
      <c r="I174" s="36" t="n">
        <f aca="false">I175+I176+I177+I178</f>
        <v>0</v>
      </c>
      <c r="J174" s="36" t="n">
        <f aca="false">J175+J176+J177+J178</f>
        <v>0</v>
      </c>
      <c r="K174" s="36" t="n">
        <f aca="false">K175+K176+K177+K178</f>
        <v>0</v>
      </c>
      <c r="L174" s="36" t="n">
        <f aca="false">L175+L176+L177+L178</f>
        <v>0</v>
      </c>
    </row>
    <row r="175" customFormat="false" ht="36.9" hidden="false" customHeight="true" outlineLevel="0" collapsed="false">
      <c r="A175" s="33"/>
      <c r="B175" s="34"/>
      <c r="C175" s="33"/>
      <c r="D175" s="34"/>
      <c r="E175" s="37" t="s">
        <v>22</v>
      </c>
      <c r="F175" s="36" t="n">
        <f aca="false">G175+H175+I175+J175+K175+L175</f>
        <v>0</v>
      </c>
      <c r="G175" s="38"/>
      <c r="H175" s="38"/>
      <c r="I175" s="38"/>
      <c r="J175" s="38"/>
      <c r="K175" s="38"/>
      <c r="L175" s="38"/>
    </row>
    <row r="176" customFormat="false" ht="36.9" hidden="false" customHeight="true" outlineLevel="0" collapsed="false">
      <c r="A176" s="33"/>
      <c r="B176" s="34"/>
      <c r="C176" s="33"/>
      <c r="D176" s="34"/>
      <c r="E176" s="35" t="s">
        <v>23</v>
      </c>
      <c r="F176" s="36" t="n">
        <f aca="false">G176+H176+I176+J176+K176+L176</f>
        <v>0</v>
      </c>
      <c r="G176" s="38"/>
      <c r="H176" s="38"/>
      <c r="I176" s="38"/>
      <c r="J176" s="38"/>
      <c r="K176" s="38"/>
      <c r="L176" s="38"/>
    </row>
    <row r="177" customFormat="false" ht="32.1" hidden="false" customHeight="true" outlineLevel="0" collapsed="false">
      <c r="A177" s="33"/>
      <c r="B177" s="34"/>
      <c r="C177" s="33"/>
      <c r="D177" s="34"/>
      <c r="E177" s="37" t="s">
        <v>24</v>
      </c>
      <c r="F177" s="36" t="n">
        <f aca="false">G177+H177+I177+J177+K177+L177</f>
        <v>0</v>
      </c>
      <c r="G177" s="36"/>
      <c r="H177" s="38"/>
      <c r="I177" s="38"/>
      <c r="J177" s="38"/>
      <c r="K177" s="38"/>
      <c r="L177" s="38"/>
    </row>
    <row r="178" customFormat="false" ht="34.5" hidden="false" customHeight="true" outlineLevel="0" collapsed="false">
      <c r="A178" s="33"/>
      <c r="B178" s="34"/>
      <c r="C178" s="33"/>
      <c r="D178" s="34"/>
      <c r="E178" s="37" t="s">
        <v>25</v>
      </c>
      <c r="F178" s="36" t="n">
        <f aca="false">G178+H178+I178+J178+K178+L178</f>
        <v>0</v>
      </c>
      <c r="G178" s="38"/>
      <c r="H178" s="38"/>
      <c r="I178" s="38"/>
      <c r="J178" s="38"/>
      <c r="K178" s="38"/>
      <c r="L178" s="38"/>
    </row>
    <row r="179" customFormat="false" ht="39.25" hidden="false" customHeight="true" outlineLevel="0" collapsed="false">
      <c r="A179" s="33" t="s">
        <v>113</v>
      </c>
      <c r="B179" s="34" t="s">
        <v>114</v>
      </c>
      <c r="C179" s="33" t="s">
        <v>19</v>
      </c>
      <c r="D179" s="34" t="s">
        <v>115</v>
      </c>
      <c r="E179" s="35" t="s">
        <v>21</v>
      </c>
      <c r="F179" s="36" t="n">
        <f aca="false">F180+F181+F182+F183</f>
        <v>502.7031</v>
      </c>
      <c r="G179" s="36" t="n">
        <f aca="false">G180+G181+G182+G183</f>
        <v>25.36</v>
      </c>
      <c r="H179" s="36" t="n">
        <f aca="false">H180+H181+H182+H183</f>
        <v>94.3431</v>
      </c>
      <c r="I179" s="36" t="n">
        <f aca="false">I180+I181+I182+I183</f>
        <v>83</v>
      </c>
      <c r="J179" s="36" t="n">
        <f aca="false">J180+J181+J182+J183</f>
        <v>100</v>
      </c>
      <c r="K179" s="36" t="n">
        <f aca="false">K180+K181+K182+K183</f>
        <v>100</v>
      </c>
      <c r="L179" s="36" t="n">
        <f aca="false">L180+L181+L182+L183</f>
        <v>100</v>
      </c>
    </row>
    <row r="180" customFormat="false" ht="34.5" hidden="false" customHeight="true" outlineLevel="0" collapsed="false">
      <c r="A180" s="33"/>
      <c r="B180" s="34"/>
      <c r="C180" s="33"/>
      <c r="D180" s="34"/>
      <c r="E180" s="37" t="s">
        <v>22</v>
      </c>
      <c r="F180" s="36" t="n">
        <f aca="false">G180+H180+I180+J180+K180+L180</f>
        <v>0</v>
      </c>
      <c r="G180" s="38"/>
      <c r="H180" s="38"/>
      <c r="I180" s="38"/>
      <c r="J180" s="38"/>
      <c r="K180" s="38"/>
      <c r="L180" s="38"/>
    </row>
    <row r="181" customFormat="false" ht="36.9" hidden="false" customHeight="true" outlineLevel="0" collapsed="false">
      <c r="A181" s="33"/>
      <c r="B181" s="34"/>
      <c r="C181" s="33"/>
      <c r="D181" s="34"/>
      <c r="E181" s="35" t="s">
        <v>23</v>
      </c>
      <c r="F181" s="36" t="n">
        <f aca="false">G181+H181+I181+J181+K181+L181</f>
        <v>0</v>
      </c>
      <c r="G181" s="38"/>
      <c r="H181" s="38"/>
      <c r="I181" s="38"/>
      <c r="J181" s="38"/>
      <c r="K181" s="38"/>
      <c r="L181" s="38"/>
    </row>
    <row r="182" customFormat="false" ht="40.45" hidden="false" customHeight="true" outlineLevel="0" collapsed="false">
      <c r="A182" s="33"/>
      <c r="B182" s="34"/>
      <c r="C182" s="33"/>
      <c r="D182" s="34"/>
      <c r="E182" s="37" t="s">
        <v>24</v>
      </c>
      <c r="F182" s="36" t="n">
        <f aca="false">G182+H182+I182+J182+K182+L182</f>
        <v>502.7031</v>
      </c>
      <c r="G182" s="36" t="n">
        <v>25.36</v>
      </c>
      <c r="H182" s="36" t="n">
        <v>94.3431</v>
      </c>
      <c r="I182" s="36" t="n">
        <v>83</v>
      </c>
      <c r="J182" s="36" t="n">
        <v>100</v>
      </c>
      <c r="K182" s="36" t="n">
        <v>100</v>
      </c>
      <c r="L182" s="36" t="n">
        <v>100</v>
      </c>
    </row>
    <row r="183" customFormat="false" ht="35.7" hidden="false" customHeight="true" outlineLevel="0" collapsed="false">
      <c r="A183" s="33"/>
      <c r="B183" s="34"/>
      <c r="C183" s="33"/>
      <c r="D183" s="34"/>
      <c r="E183" s="37" t="s">
        <v>25</v>
      </c>
      <c r="F183" s="36" t="n">
        <f aca="false">G183+H183+I183+J183+K183+L183</f>
        <v>0</v>
      </c>
      <c r="G183" s="38"/>
      <c r="H183" s="38"/>
      <c r="I183" s="38"/>
      <c r="J183" s="38"/>
      <c r="K183" s="38"/>
      <c r="L183" s="38"/>
    </row>
    <row r="184" customFormat="false" ht="46.4" hidden="false" customHeight="true" outlineLevel="0" collapsed="false">
      <c r="A184" s="31" t="n">
        <v>5</v>
      </c>
      <c r="B184" s="30" t="s">
        <v>116</v>
      </c>
      <c r="C184" s="56" t="s">
        <v>19</v>
      </c>
      <c r="D184" s="32" t="s">
        <v>117</v>
      </c>
      <c r="E184" s="27" t="s">
        <v>21</v>
      </c>
      <c r="F184" s="43" t="n">
        <f aca="false">F185+F186+F187+F188</f>
        <v>454874.82164</v>
      </c>
      <c r="G184" s="43" t="n">
        <f aca="false">G185+G186+G187+G188</f>
        <v>50650.61984</v>
      </c>
      <c r="H184" s="43" t="n">
        <f aca="false">H185+H186+H187+H188</f>
        <v>57171.6328</v>
      </c>
      <c r="I184" s="43" t="n">
        <f aca="false">I185+I186+I187+I188</f>
        <v>76331.8</v>
      </c>
      <c r="J184" s="43" t="n">
        <f aca="false">J185+J186+J187+J188</f>
        <v>86972.799</v>
      </c>
      <c r="K184" s="43" t="n">
        <f aca="false">K185+K186+K187+K188</f>
        <v>91873.985</v>
      </c>
      <c r="L184" s="43" t="n">
        <f aca="false">L185+L186+L187+L188</f>
        <v>91873.985</v>
      </c>
    </row>
    <row r="185" customFormat="false" ht="41.65" hidden="false" customHeight="true" outlineLevel="0" collapsed="false">
      <c r="A185" s="31"/>
      <c r="B185" s="30"/>
      <c r="C185" s="56"/>
      <c r="D185" s="32"/>
      <c r="E185" s="28" t="s">
        <v>22</v>
      </c>
      <c r="F185" s="43" t="n">
        <f aca="false">F190+F195+F200+F205+F210</f>
        <v>95973.45615</v>
      </c>
      <c r="G185" s="43" t="n">
        <f aca="false">G190+G195+G200+G205+G210</f>
        <v>6960.4524</v>
      </c>
      <c r="H185" s="43" t="n">
        <f aca="false">H190+H195+H200+H205+H210</f>
        <v>9555.95025</v>
      </c>
      <c r="I185" s="43" t="n">
        <f aca="false">I190+I195+I200+I205+I210</f>
        <v>40641.2622</v>
      </c>
      <c r="J185" s="43" t="n">
        <f aca="false">J190+J195+J200+J205+J210</f>
        <v>13076.24175</v>
      </c>
      <c r="K185" s="43" t="n">
        <f aca="false">K190+K195+K200+K205+K210</f>
        <v>12938.5971</v>
      </c>
      <c r="L185" s="43" t="n">
        <f aca="false">L190+L195+L200+L205+L210</f>
        <v>12800.95245</v>
      </c>
    </row>
    <row r="186" customFormat="false" ht="45.2" hidden="false" customHeight="true" outlineLevel="0" collapsed="false">
      <c r="A186" s="31"/>
      <c r="B186" s="30"/>
      <c r="C186" s="56"/>
      <c r="D186" s="32"/>
      <c r="E186" s="27" t="s">
        <v>23</v>
      </c>
      <c r="F186" s="43" t="n">
        <f aca="false">F191+F196+F201+F206+F211</f>
        <v>293374.08385</v>
      </c>
      <c r="G186" s="43" t="n">
        <f aca="false">G191+G196+G201+G206+G211</f>
        <v>18494.5606</v>
      </c>
      <c r="H186" s="43" t="n">
        <f aca="false">H191+H196+H201+H206+H211</f>
        <v>32845.26975</v>
      </c>
      <c r="I186" s="43" t="n">
        <f aca="false">I191+I196+I201+I206+I211</f>
        <v>15739.4298</v>
      </c>
      <c r="J186" s="43" t="n">
        <f aca="false">J191+J196+J201+J206+J211</f>
        <v>72235.19325</v>
      </c>
      <c r="K186" s="43" t="n">
        <f aca="false">K191+K196+K201+K206+K211</f>
        <v>76960.9929</v>
      </c>
      <c r="L186" s="43" t="n">
        <f aca="false">L191+L196+L201+L206+L211</f>
        <v>77098.63755</v>
      </c>
    </row>
    <row r="187" customFormat="false" ht="44" hidden="false" customHeight="true" outlineLevel="0" collapsed="false">
      <c r="A187" s="31"/>
      <c r="B187" s="30"/>
      <c r="C187" s="56"/>
      <c r="D187" s="32"/>
      <c r="E187" s="28" t="s">
        <v>24</v>
      </c>
      <c r="F187" s="43" t="n">
        <f aca="false">F192+F197+F202+F207+F212</f>
        <v>65527.28164</v>
      </c>
      <c r="G187" s="43" t="n">
        <f aca="false">G192+G197+G202+G207+G212</f>
        <v>25195.60684</v>
      </c>
      <c r="H187" s="43" t="n">
        <f aca="false">H192+H197+H202+H207+H212</f>
        <v>14770.4128</v>
      </c>
      <c r="I187" s="43" t="n">
        <f aca="false">I192+I197+I202+I207+I212</f>
        <v>19951.108</v>
      </c>
      <c r="J187" s="43" t="n">
        <f aca="false">J192+J197+J202+J207+J212</f>
        <v>1661.364</v>
      </c>
      <c r="K187" s="43" t="n">
        <f aca="false">K192+K197+K202+K207+K212</f>
        <v>1974.395</v>
      </c>
      <c r="L187" s="43" t="n">
        <f aca="false">L192+L197+L202+L207+L212</f>
        <v>1974.395</v>
      </c>
    </row>
    <row r="188" customFormat="false" ht="46.4" hidden="false" customHeight="true" outlineLevel="0" collapsed="false">
      <c r="A188" s="31"/>
      <c r="B188" s="30"/>
      <c r="C188" s="56"/>
      <c r="D188" s="32"/>
      <c r="E188" s="28" t="s">
        <v>25</v>
      </c>
      <c r="F188" s="43" t="n">
        <f aca="false">F193+F198+F203+F208+F213</f>
        <v>0</v>
      </c>
      <c r="G188" s="43" t="n">
        <f aca="false">G193+G198+G203+G208+G213</f>
        <v>0</v>
      </c>
      <c r="H188" s="43" t="n">
        <f aca="false">H193+H198+H203+H208+H213</f>
        <v>0</v>
      </c>
      <c r="I188" s="43" t="n">
        <f aca="false">I193+I198+I203+I208+I213</f>
        <v>0</v>
      </c>
      <c r="J188" s="43" t="n">
        <f aca="false">J193+J198+J203+J208+J213</f>
        <v>0</v>
      </c>
      <c r="K188" s="43" t="n">
        <f aca="false">K193+K198+K203+K208+K213</f>
        <v>0</v>
      </c>
      <c r="L188" s="43" t="n">
        <f aca="false">L193+L198+L203+L208+L213</f>
        <v>0</v>
      </c>
    </row>
    <row r="189" customFormat="false" ht="40.45" hidden="false" customHeight="true" outlineLevel="0" collapsed="false">
      <c r="A189" s="57" t="s">
        <v>118</v>
      </c>
      <c r="B189" s="58" t="s">
        <v>119</v>
      </c>
      <c r="C189" s="59" t="s">
        <v>19</v>
      </c>
      <c r="D189" s="58" t="s">
        <v>117</v>
      </c>
      <c r="E189" s="60" t="s">
        <v>21</v>
      </c>
      <c r="F189" s="36" t="n">
        <f aca="false">F190+F191+F192+F193</f>
        <v>30972.144</v>
      </c>
      <c r="G189" s="36" t="n">
        <f aca="false">G190+G191+G192+G193</f>
        <v>3859.153</v>
      </c>
      <c r="H189" s="36" t="n">
        <f aca="false">H190+H191+H192+H193</f>
        <v>4013.531</v>
      </c>
      <c r="I189" s="36" t="n">
        <f aca="false">I190+I191+I192+I193</f>
        <v>5626.391</v>
      </c>
      <c r="J189" s="36" t="n">
        <f aca="false">J190+J191+J192+J193</f>
        <v>5671.437</v>
      </c>
      <c r="K189" s="36" t="n">
        <f aca="false">K190+K191+K192+K193</f>
        <v>5900.816</v>
      </c>
      <c r="L189" s="36" t="n">
        <f aca="false">L190+L191+L192+L193</f>
        <v>5900.816</v>
      </c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</row>
    <row r="190" customFormat="false" ht="30.95" hidden="false" customHeight="true" outlineLevel="0" collapsed="false">
      <c r="A190" s="57"/>
      <c r="B190" s="58"/>
      <c r="C190" s="59"/>
      <c r="D190" s="58"/>
      <c r="E190" s="62" t="s">
        <v>22</v>
      </c>
      <c r="F190" s="36" t="n">
        <f aca="false">G190+H190+I190+J190+K190+L190</f>
        <v>0</v>
      </c>
      <c r="G190" s="63"/>
      <c r="H190" s="38"/>
      <c r="I190" s="38"/>
      <c r="J190" s="38"/>
      <c r="K190" s="38"/>
      <c r="L190" s="38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</row>
    <row r="191" customFormat="false" ht="35.7" hidden="false" customHeight="true" outlineLevel="0" collapsed="false">
      <c r="A191" s="57"/>
      <c r="B191" s="58"/>
      <c r="C191" s="59"/>
      <c r="D191" s="58"/>
      <c r="E191" s="60" t="s">
        <v>23</v>
      </c>
      <c r="F191" s="36" t="n">
        <f aca="false">G191+H191+I191+J191+K191+L191</f>
        <v>25381.751</v>
      </c>
      <c r="G191" s="63" t="n">
        <v>3859.153</v>
      </c>
      <c r="H191" s="36" t="n">
        <v>4013.531</v>
      </c>
      <c r="I191" s="36" t="n">
        <v>4234.316</v>
      </c>
      <c r="J191" s="36" t="n">
        <v>4424.917</v>
      </c>
      <c r="K191" s="36" t="n">
        <v>4424.917</v>
      </c>
      <c r="L191" s="36" t="n">
        <v>4424.917</v>
      </c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</row>
    <row r="192" customFormat="false" ht="32.1" hidden="false" customHeight="true" outlineLevel="0" collapsed="false">
      <c r="A192" s="57"/>
      <c r="B192" s="58"/>
      <c r="C192" s="59"/>
      <c r="D192" s="58"/>
      <c r="E192" s="62" t="s">
        <v>24</v>
      </c>
      <c r="F192" s="36" t="n">
        <f aca="false">G192+H192+I192+J192+K192+L192</f>
        <v>5590.393</v>
      </c>
      <c r="G192" s="63"/>
      <c r="H192" s="42"/>
      <c r="I192" s="36" t="n">
        <v>1392.075</v>
      </c>
      <c r="J192" s="64" t="n">
        <v>1246.52</v>
      </c>
      <c r="K192" s="64" t="n">
        <v>1475.899</v>
      </c>
      <c r="L192" s="65" t="n">
        <v>1475.899</v>
      </c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</row>
    <row r="193" customFormat="false" ht="29.75" hidden="false" customHeight="true" outlineLevel="0" collapsed="false">
      <c r="A193" s="57"/>
      <c r="B193" s="58"/>
      <c r="C193" s="59"/>
      <c r="D193" s="58"/>
      <c r="E193" s="62" t="s">
        <v>25</v>
      </c>
      <c r="F193" s="36" t="n">
        <f aca="false">G193+H193+I193+J193+K193+L193</f>
        <v>0</v>
      </c>
      <c r="G193" s="63"/>
      <c r="H193" s="38"/>
      <c r="I193" s="38"/>
      <c r="J193" s="38"/>
      <c r="K193" s="38"/>
      <c r="L193" s="38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</row>
    <row r="194" customFormat="false" ht="40.45" hidden="false" customHeight="true" outlineLevel="0" collapsed="false">
      <c r="A194" s="33" t="s">
        <v>120</v>
      </c>
      <c r="B194" s="34" t="s">
        <v>121</v>
      </c>
      <c r="C194" s="33" t="s">
        <v>19</v>
      </c>
      <c r="D194" s="34" t="s">
        <v>117</v>
      </c>
      <c r="E194" s="35" t="s">
        <v>21</v>
      </c>
      <c r="F194" s="36" t="n">
        <f aca="false">F195+F196+F197+F198</f>
        <v>11407.533</v>
      </c>
      <c r="G194" s="36" t="n">
        <f aca="false">G195+G196+G197+G198</f>
        <v>1447.182</v>
      </c>
      <c r="H194" s="36" t="n">
        <f aca="false">H195+H196+H197+H198</f>
        <v>1505.074</v>
      </c>
      <c r="I194" s="36" t="n">
        <f aca="false">I195+I196+I197+I198</f>
        <v>2065.409</v>
      </c>
      <c r="J194" s="36" t="n">
        <f aca="false">J195+J196+J197+J198</f>
        <v>2074.188</v>
      </c>
      <c r="K194" s="36" t="n">
        <f aca="false">K195+K196+K197+K198</f>
        <v>2157.84</v>
      </c>
      <c r="L194" s="36" t="n">
        <f aca="false">L195+L196+L197+L198</f>
        <v>2157.84</v>
      </c>
    </row>
    <row r="195" customFormat="false" ht="29.75" hidden="false" customHeight="true" outlineLevel="0" collapsed="false">
      <c r="A195" s="33"/>
      <c r="B195" s="34"/>
      <c r="C195" s="33"/>
      <c r="D195" s="34"/>
      <c r="E195" s="37" t="s">
        <v>22</v>
      </c>
      <c r="F195" s="36" t="n">
        <f aca="false">G195+H195+I195+J195+K195+L195</f>
        <v>0</v>
      </c>
      <c r="G195" s="36"/>
      <c r="H195" s="38"/>
      <c r="I195" s="38"/>
      <c r="J195" s="38"/>
      <c r="K195" s="38"/>
      <c r="L195" s="38"/>
    </row>
    <row r="196" customFormat="false" ht="39.25" hidden="false" customHeight="true" outlineLevel="0" collapsed="false">
      <c r="A196" s="33"/>
      <c r="B196" s="34"/>
      <c r="C196" s="33"/>
      <c r="D196" s="34"/>
      <c r="E196" s="35" t="s">
        <v>23</v>
      </c>
      <c r="F196" s="36" t="n">
        <f aca="false">G196+H196+I196+J196+K196+L196</f>
        <v>9518.156</v>
      </c>
      <c r="G196" s="36" t="n">
        <v>1447.182</v>
      </c>
      <c r="H196" s="36" t="n">
        <v>1505.074</v>
      </c>
      <c r="I196" s="36" t="n">
        <v>1587.868</v>
      </c>
      <c r="J196" s="36" t="n">
        <v>1659.344</v>
      </c>
      <c r="K196" s="36" t="n">
        <v>1659.344</v>
      </c>
      <c r="L196" s="36" t="n">
        <v>1659.344</v>
      </c>
    </row>
    <row r="197" customFormat="false" ht="40.45" hidden="false" customHeight="true" outlineLevel="0" collapsed="false">
      <c r="A197" s="33"/>
      <c r="B197" s="34"/>
      <c r="C197" s="33"/>
      <c r="D197" s="34"/>
      <c r="E197" s="37" t="s">
        <v>24</v>
      </c>
      <c r="F197" s="36" t="n">
        <f aca="false">G197+H197+I197+J197+K197+L197</f>
        <v>1889.377</v>
      </c>
      <c r="G197" s="36"/>
      <c r="H197" s="36"/>
      <c r="I197" s="36" t="n">
        <v>477.541</v>
      </c>
      <c r="J197" s="64" t="n">
        <v>414.844</v>
      </c>
      <c r="K197" s="64" t="n">
        <v>498.496</v>
      </c>
      <c r="L197" s="65" t="n">
        <v>498.496</v>
      </c>
    </row>
    <row r="198" customFormat="false" ht="28.55" hidden="false" customHeight="true" outlineLevel="0" collapsed="false">
      <c r="A198" s="33"/>
      <c r="B198" s="34"/>
      <c r="C198" s="33"/>
      <c r="D198" s="34"/>
      <c r="E198" s="37" t="s">
        <v>25</v>
      </c>
      <c r="F198" s="36" t="n">
        <f aca="false">G198+H198+I198+J198+K198+L198</f>
        <v>0</v>
      </c>
      <c r="G198" s="36"/>
      <c r="H198" s="38"/>
      <c r="I198" s="38"/>
      <c r="J198" s="38"/>
      <c r="K198" s="38"/>
      <c r="L198" s="38"/>
    </row>
    <row r="199" customFormat="false" ht="39.25" hidden="false" customHeight="true" outlineLevel="0" collapsed="false">
      <c r="A199" s="33" t="s">
        <v>122</v>
      </c>
      <c r="B199" s="34" t="s">
        <v>123</v>
      </c>
      <c r="C199" s="33" t="s">
        <v>19</v>
      </c>
      <c r="D199" s="12" t="s">
        <v>124</v>
      </c>
      <c r="E199" s="35" t="s">
        <v>21</v>
      </c>
      <c r="F199" s="36" t="n">
        <f aca="false">F200+F201+F202+F203</f>
        <v>367516.13264</v>
      </c>
      <c r="G199" s="36" t="n">
        <f aca="false">G200+G201+G202+G203</f>
        <v>45344.28484</v>
      </c>
      <c r="H199" s="36" t="n">
        <f aca="false">H200+H201+H202+H203</f>
        <v>51653.0278</v>
      </c>
      <c r="I199" s="36" t="n">
        <f aca="false">I200+I201+I202+I203</f>
        <v>68640</v>
      </c>
      <c r="J199" s="36" t="n">
        <f aca="false">J200+J201+J202+J203</f>
        <v>64234.17</v>
      </c>
      <c r="K199" s="36" t="n">
        <f aca="false">K200+K201+K202+K203</f>
        <v>68822.325</v>
      </c>
      <c r="L199" s="36" t="n">
        <f aca="false">L200+L201+L202+L203</f>
        <v>68822.325</v>
      </c>
    </row>
    <row r="200" customFormat="false" ht="40.45" hidden="false" customHeight="true" outlineLevel="0" collapsed="false">
      <c r="A200" s="33"/>
      <c r="B200" s="34"/>
      <c r="C200" s="33"/>
      <c r="D200" s="12"/>
      <c r="E200" s="37" t="s">
        <v>22</v>
      </c>
      <c r="F200" s="36" t="n">
        <f aca="false">G200+H200+I200+J200+K200+L200</f>
        <v>95973.45615</v>
      </c>
      <c r="G200" s="36" t="n">
        <v>6960.4524</v>
      </c>
      <c r="H200" s="36" t="n">
        <v>9555.95025</v>
      </c>
      <c r="I200" s="36" t="n">
        <v>40641.2622</v>
      </c>
      <c r="J200" s="36" t="n">
        <v>13076.24175</v>
      </c>
      <c r="K200" s="36" t="n">
        <v>12938.5971</v>
      </c>
      <c r="L200" s="36" t="n">
        <v>12800.95245</v>
      </c>
    </row>
    <row r="201" customFormat="false" ht="40.45" hidden="false" customHeight="true" outlineLevel="0" collapsed="false">
      <c r="A201" s="33"/>
      <c r="B201" s="34"/>
      <c r="C201" s="33"/>
      <c r="D201" s="12"/>
      <c r="E201" s="35" t="s">
        <v>23</v>
      </c>
      <c r="F201" s="36" t="n">
        <f aca="false">G201+H201+I201+J201+K201+L201</f>
        <v>213495.16485</v>
      </c>
      <c r="G201" s="36" t="n">
        <v>13188.2256</v>
      </c>
      <c r="H201" s="36" t="n">
        <v>27326.66475</v>
      </c>
      <c r="I201" s="36" t="n">
        <v>9917.2458</v>
      </c>
      <c r="J201" s="36" t="n">
        <v>51157.92825</v>
      </c>
      <c r="K201" s="36" t="n">
        <v>55883.7279</v>
      </c>
      <c r="L201" s="36" t="n">
        <v>56021.37255</v>
      </c>
    </row>
    <row r="202" customFormat="false" ht="34.5" hidden="false" customHeight="true" outlineLevel="0" collapsed="false">
      <c r="A202" s="33"/>
      <c r="B202" s="34"/>
      <c r="C202" s="33"/>
      <c r="D202" s="12"/>
      <c r="E202" s="37" t="s">
        <v>24</v>
      </c>
      <c r="F202" s="36" t="n">
        <f aca="false">G202+H202+I202+J202+K202+L202</f>
        <v>58047.51164</v>
      </c>
      <c r="G202" s="36" t="n">
        <v>25195.60684</v>
      </c>
      <c r="H202" s="36" t="n">
        <v>14770.4128</v>
      </c>
      <c r="I202" s="36" t="n">
        <v>18081.492</v>
      </c>
      <c r="J202" s="36" t="n">
        <f aca="false">K202+L202+M202+N202+O202+P202</f>
        <v>0</v>
      </c>
      <c r="K202" s="36" t="n">
        <f aca="false">L202+M202+N202+O202+P202+Q202</f>
        <v>0</v>
      </c>
      <c r="L202" s="36" t="n">
        <f aca="false">M202+N202+O202+P202+Q202+R202</f>
        <v>0</v>
      </c>
    </row>
    <row r="203" customFormat="false" ht="26.15" hidden="false" customHeight="true" outlineLevel="0" collapsed="false">
      <c r="A203" s="33"/>
      <c r="B203" s="34"/>
      <c r="C203" s="33"/>
      <c r="D203" s="12"/>
      <c r="E203" s="37" t="s">
        <v>25</v>
      </c>
      <c r="F203" s="36" t="n">
        <f aca="false">G203+H203+I203+J203+K203+L203</f>
        <v>0</v>
      </c>
      <c r="G203" s="38"/>
      <c r="H203" s="38"/>
      <c r="I203" s="38"/>
      <c r="J203" s="38"/>
      <c r="K203" s="38"/>
      <c r="L203" s="38"/>
    </row>
    <row r="204" customFormat="false" ht="22.85" hidden="false" customHeight="true" outlineLevel="0" collapsed="false">
      <c r="A204" s="66" t="s">
        <v>125</v>
      </c>
      <c r="B204" s="67" t="s">
        <v>126</v>
      </c>
      <c r="C204" s="33" t="s">
        <v>127</v>
      </c>
      <c r="D204" s="12" t="s">
        <v>128</v>
      </c>
      <c r="E204" s="37" t="s">
        <v>21</v>
      </c>
      <c r="F204" s="36" t="n">
        <f aca="false">F205+F206+F207+F208</f>
        <v>1440</v>
      </c>
      <c r="G204" s="36" t="n">
        <f aca="false">G205+G206+G207+G208</f>
        <v>0</v>
      </c>
      <c r="H204" s="36" t="n">
        <f aca="false">H205+H206+H207+H208</f>
        <v>0</v>
      </c>
      <c r="I204" s="36" t="n">
        <f aca="false">I205+I206+I207+I208</f>
        <v>0</v>
      </c>
      <c r="J204" s="36" t="n">
        <f aca="false">J205+J206+J207+J208</f>
        <v>480</v>
      </c>
      <c r="K204" s="36" t="n">
        <f aca="false">K205+K206+K207+K208</f>
        <v>480</v>
      </c>
      <c r="L204" s="36" t="n">
        <f aca="false">L205+L206+L207+L208</f>
        <v>480</v>
      </c>
    </row>
    <row r="205" customFormat="false" ht="21.4" hidden="false" customHeight="true" outlineLevel="0" collapsed="false">
      <c r="A205" s="66"/>
      <c r="B205" s="67"/>
      <c r="C205" s="33"/>
      <c r="D205" s="12"/>
      <c r="E205" s="37" t="s">
        <v>22</v>
      </c>
      <c r="F205" s="36" t="n">
        <f aca="false">G205+H205+I205+J205+K205+L205</f>
        <v>0</v>
      </c>
      <c r="G205" s="38"/>
      <c r="H205" s="38"/>
      <c r="I205" s="38"/>
      <c r="J205" s="38"/>
      <c r="K205" s="38"/>
      <c r="L205" s="38"/>
    </row>
    <row r="206" customFormat="false" ht="20.45" hidden="false" customHeight="true" outlineLevel="0" collapsed="false">
      <c r="A206" s="66"/>
      <c r="B206" s="67"/>
      <c r="C206" s="33"/>
      <c r="D206" s="12"/>
      <c r="E206" s="37" t="s">
        <v>23</v>
      </c>
      <c r="F206" s="36" t="n">
        <f aca="false">G206+H206+I206+J206+K206+L206</f>
        <v>1440</v>
      </c>
      <c r="G206" s="36" t="n">
        <v>0</v>
      </c>
      <c r="H206" s="36" t="n">
        <v>0</v>
      </c>
      <c r="I206" s="36" t="n">
        <v>0</v>
      </c>
      <c r="J206" s="36" t="n">
        <v>480</v>
      </c>
      <c r="K206" s="36" t="n">
        <v>480</v>
      </c>
      <c r="L206" s="36" t="n">
        <v>480</v>
      </c>
    </row>
    <row r="207" customFormat="false" ht="24.95" hidden="false" customHeight="true" outlineLevel="0" collapsed="false">
      <c r="A207" s="66"/>
      <c r="B207" s="67"/>
      <c r="C207" s="33"/>
      <c r="D207" s="12"/>
      <c r="E207" s="37" t="s">
        <v>24</v>
      </c>
      <c r="F207" s="36" t="n">
        <f aca="false">G207+H207+I207+J207+K207+L207</f>
        <v>0</v>
      </c>
      <c r="G207" s="38"/>
      <c r="H207" s="38"/>
      <c r="I207" s="38"/>
      <c r="J207" s="38"/>
      <c r="K207" s="38"/>
      <c r="L207" s="38"/>
    </row>
    <row r="208" customFormat="false" ht="23.55" hidden="false" customHeight="true" outlineLevel="0" collapsed="false">
      <c r="A208" s="66"/>
      <c r="B208" s="67"/>
      <c r="C208" s="33"/>
      <c r="D208" s="12"/>
      <c r="E208" s="37" t="s">
        <v>25</v>
      </c>
      <c r="F208" s="36" t="n">
        <f aca="false">G208+H208+I208+J208+K208+L208</f>
        <v>0</v>
      </c>
      <c r="G208" s="38"/>
      <c r="H208" s="38"/>
      <c r="I208" s="38"/>
      <c r="J208" s="38"/>
      <c r="K208" s="38"/>
      <c r="L208" s="38"/>
    </row>
    <row r="209" customFormat="false" ht="32.1" hidden="false" customHeight="true" outlineLevel="0" collapsed="false">
      <c r="A209" s="68" t="s">
        <v>129</v>
      </c>
      <c r="B209" s="69" t="s">
        <v>130</v>
      </c>
      <c r="C209" s="70" t="s">
        <v>127</v>
      </c>
      <c r="D209" s="71" t="s">
        <v>128</v>
      </c>
      <c r="E209" s="37" t="s">
        <v>21</v>
      </c>
      <c r="F209" s="36" t="n">
        <f aca="false">F210+F211+F212+F213</f>
        <v>43539.012</v>
      </c>
      <c r="G209" s="36" t="n">
        <f aca="false">G210+G211+G212+G213</f>
        <v>0</v>
      </c>
      <c r="H209" s="36" t="n">
        <f aca="false">H210+H211+H212+H213</f>
        <v>0</v>
      </c>
      <c r="I209" s="36" t="n">
        <f aca="false">I210+I211+I212+I213</f>
        <v>0</v>
      </c>
      <c r="J209" s="36" t="n">
        <f aca="false">J210+J211+J212+J213</f>
        <v>14513.004</v>
      </c>
      <c r="K209" s="36" t="n">
        <f aca="false">K210+K211+K212+K213</f>
        <v>14513.004</v>
      </c>
      <c r="L209" s="36" t="n">
        <f aca="false">L210+L211+L212+L213</f>
        <v>14513.004</v>
      </c>
    </row>
    <row r="210" customFormat="false" ht="23.55" hidden="false" customHeight="true" outlineLevel="0" collapsed="false">
      <c r="A210" s="72"/>
      <c r="B210" s="69"/>
      <c r="C210" s="73"/>
      <c r="D210" s="74"/>
      <c r="E210" s="37" t="s">
        <v>22</v>
      </c>
      <c r="F210" s="36" t="n">
        <f aca="false">G210+H210+I210+J210+K210+L210</f>
        <v>0</v>
      </c>
      <c r="G210" s="38"/>
      <c r="H210" s="38"/>
      <c r="I210" s="38"/>
      <c r="J210" s="38"/>
      <c r="K210" s="38"/>
      <c r="L210" s="38"/>
    </row>
    <row r="211" customFormat="false" ht="23.55" hidden="false" customHeight="true" outlineLevel="0" collapsed="false">
      <c r="A211" s="72"/>
      <c r="B211" s="69"/>
      <c r="C211" s="73"/>
      <c r="D211" s="74"/>
      <c r="E211" s="37" t="s">
        <v>23</v>
      </c>
      <c r="F211" s="36" t="n">
        <f aca="false">G211+H211+I211+J211+K211+L211</f>
        <v>43539.012</v>
      </c>
      <c r="G211" s="36" t="n">
        <v>0</v>
      </c>
      <c r="H211" s="36" t="n">
        <v>0</v>
      </c>
      <c r="I211" s="36" t="n">
        <v>0</v>
      </c>
      <c r="J211" s="36" t="n">
        <v>14513.004</v>
      </c>
      <c r="K211" s="36" t="n">
        <v>14513.004</v>
      </c>
      <c r="L211" s="36" t="n">
        <v>14513.004</v>
      </c>
    </row>
    <row r="212" customFormat="false" ht="23.55" hidden="false" customHeight="true" outlineLevel="0" collapsed="false">
      <c r="A212" s="72"/>
      <c r="B212" s="69"/>
      <c r="C212" s="73"/>
      <c r="D212" s="74"/>
      <c r="E212" s="37" t="s">
        <v>24</v>
      </c>
      <c r="F212" s="36" t="n">
        <f aca="false">G212+H212+I212+J212+K212+L212</f>
        <v>0</v>
      </c>
      <c r="G212" s="38"/>
      <c r="H212" s="38"/>
      <c r="I212" s="38"/>
      <c r="J212" s="38"/>
      <c r="K212" s="38"/>
      <c r="L212" s="38"/>
    </row>
    <row r="213" customFormat="false" ht="30.7" hidden="false" customHeight="true" outlineLevel="0" collapsed="false">
      <c r="A213" s="75"/>
      <c r="B213" s="69"/>
      <c r="C213" s="76"/>
      <c r="D213" s="77"/>
      <c r="E213" s="37" t="s">
        <v>25</v>
      </c>
      <c r="F213" s="36" t="n">
        <f aca="false">G213+H213+I213+J213+K213+L213</f>
        <v>0</v>
      </c>
      <c r="G213" s="38"/>
      <c r="H213" s="38"/>
      <c r="I213" s="38"/>
      <c r="J213" s="38"/>
      <c r="K213" s="38"/>
      <c r="L213" s="38"/>
    </row>
    <row r="214" customFormat="false" ht="32.1" hidden="false" customHeight="true" outlineLevel="0" collapsed="false">
      <c r="A214" s="29"/>
      <c r="B214" s="78" t="s">
        <v>131</v>
      </c>
      <c r="C214" s="56" t="s">
        <v>19</v>
      </c>
      <c r="D214" s="29"/>
      <c r="E214" s="27" t="s">
        <v>106</v>
      </c>
      <c r="F214" s="43" t="n">
        <f aca="false">F215+F216+F217+F218</f>
        <v>463089.34303</v>
      </c>
      <c r="G214" s="43" t="n">
        <f aca="false">G215+G216+G217+G218</f>
        <v>51452.25411</v>
      </c>
      <c r="H214" s="43" t="n">
        <f aca="false">H215+H216+H217+H218</f>
        <v>58225.8902</v>
      </c>
      <c r="I214" s="43" t="n">
        <f aca="false">I215+I216+I217+I218</f>
        <v>77584.85872</v>
      </c>
      <c r="J214" s="43" t="n">
        <f aca="false">J215+J216+J217+J218</f>
        <v>88674.656</v>
      </c>
      <c r="K214" s="43" t="n">
        <f aca="false">K215+K216+K217+K218</f>
        <v>93575.842</v>
      </c>
      <c r="L214" s="43" t="n">
        <f aca="false">L215+L216+L217+L218</f>
        <v>93575.842</v>
      </c>
      <c r="N214" s="79"/>
    </row>
    <row r="215" customFormat="false" ht="32.1" hidden="false" customHeight="true" outlineLevel="0" collapsed="false">
      <c r="A215" s="29"/>
      <c r="B215" s="78"/>
      <c r="C215" s="56"/>
      <c r="D215" s="29"/>
      <c r="E215" s="28" t="s">
        <v>22</v>
      </c>
      <c r="F215" s="25" t="n">
        <f aca="false">F19+F54+F104+F130+F185</f>
        <v>95973.45615</v>
      </c>
      <c r="G215" s="25" t="n">
        <f aca="false">G19+G54+G104+G130+G185</f>
        <v>6960.4524</v>
      </c>
      <c r="H215" s="25" t="n">
        <f aca="false">H19+H54+H104+H130+H185</f>
        <v>9555.95025</v>
      </c>
      <c r="I215" s="25" t="n">
        <f aca="false">I19+I54+I104+I130+I185</f>
        <v>40641.2622</v>
      </c>
      <c r="J215" s="25" t="n">
        <f aca="false">J19+J54+J104+J130+J185</f>
        <v>13076.24175</v>
      </c>
      <c r="K215" s="25" t="n">
        <f aca="false">K19+K54+K104+K130+K185</f>
        <v>12938.5971</v>
      </c>
      <c r="L215" s="25" t="n">
        <f aca="false">L19+L54+L104+L130+L185</f>
        <v>12800.95245</v>
      </c>
      <c r="N215" s="79"/>
    </row>
    <row r="216" customFormat="false" ht="35.7" hidden="false" customHeight="true" outlineLevel="0" collapsed="false">
      <c r="A216" s="29"/>
      <c r="B216" s="78"/>
      <c r="C216" s="56"/>
      <c r="D216" s="29"/>
      <c r="E216" s="27" t="s">
        <v>23</v>
      </c>
      <c r="F216" s="25" t="n">
        <f aca="false">F20+F55+F105+F131+F186</f>
        <v>293374.08385</v>
      </c>
      <c r="G216" s="25" t="n">
        <f aca="false">G20+G55+G105+G131+G186</f>
        <v>18494.5606</v>
      </c>
      <c r="H216" s="25" t="n">
        <f aca="false">H20+H55+H105+H131+H186</f>
        <v>32845.26975</v>
      </c>
      <c r="I216" s="25" t="n">
        <f aca="false">I20+I55+I105+I131+I186</f>
        <v>15739.4298</v>
      </c>
      <c r="J216" s="25" t="n">
        <f aca="false">J20+J55+J105+J131+J186</f>
        <v>72235.19325</v>
      </c>
      <c r="K216" s="25" t="n">
        <f aca="false">K20+K55+K105+K131+K186</f>
        <v>76960.9929</v>
      </c>
      <c r="L216" s="25" t="n">
        <f aca="false">L20+L55+L105+L131+L186</f>
        <v>77098.63755</v>
      </c>
      <c r="N216" s="79"/>
    </row>
    <row r="217" customFormat="false" ht="38.05" hidden="false" customHeight="true" outlineLevel="0" collapsed="false">
      <c r="A217" s="29"/>
      <c r="B217" s="78"/>
      <c r="C217" s="56"/>
      <c r="D217" s="29"/>
      <c r="E217" s="28" t="s">
        <v>24</v>
      </c>
      <c r="F217" s="25" t="n">
        <f aca="false">F21+F56+F106+F132+F187</f>
        <v>73741.80303</v>
      </c>
      <c r="G217" s="25" t="n">
        <f aca="false">G21+G56+G106+G132+G187</f>
        <v>25997.24111</v>
      </c>
      <c r="H217" s="25" t="n">
        <f aca="false">H21+H56+H106+H132+H187</f>
        <v>15824.6702</v>
      </c>
      <c r="I217" s="25" t="n">
        <f aca="false">I21+I56+I106+I132+I187</f>
        <v>21204.16672</v>
      </c>
      <c r="J217" s="25" t="n">
        <f aca="false">J21+J56+J106+J132+J187</f>
        <v>3363.221</v>
      </c>
      <c r="K217" s="25" t="n">
        <f aca="false">K21+K56+K106+K132+K187</f>
        <v>3676.252</v>
      </c>
      <c r="L217" s="25" t="n">
        <f aca="false">L21+L56+L106+L132+L187</f>
        <v>3676.252</v>
      </c>
      <c r="N217" s="79"/>
    </row>
    <row r="218" customFormat="false" ht="30.95" hidden="false" customHeight="true" outlineLevel="0" collapsed="false">
      <c r="A218" s="29"/>
      <c r="B218" s="78"/>
      <c r="C218" s="56"/>
      <c r="D218" s="29"/>
      <c r="E218" s="28" t="s">
        <v>25</v>
      </c>
      <c r="F218" s="25" t="n">
        <f aca="false">F22+F57+F107+F133+F188</f>
        <v>0</v>
      </c>
      <c r="G218" s="25" t="n">
        <f aca="false">G22+G57+G107+G133+G188</f>
        <v>0</v>
      </c>
      <c r="H218" s="25" t="n">
        <f aca="false">H22+H57+H107+H133+H188</f>
        <v>0</v>
      </c>
      <c r="I218" s="25" t="n">
        <f aca="false">I22+I57+I107+I133+I188</f>
        <v>0</v>
      </c>
      <c r="J218" s="25" t="n">
        <f aca="false">J22+J57+J107+J133+J188</f>
        <v>0</v>
      </c>
      <c r="K218" s="25" t="n">
        <f aca="false">K22+K57+K107+K133+K188</f>
        <v>0</v>
      </c>
      <c r="L218" s="25" t="n">
        <f aca="false">L22+L57+L107+L133+L188</f>
        <v>0</v>
      </c>
      <c r="N218" s="79"/>
    </row>
    <row r="219" customFormat="false" ht="13.8" hidden="false" customHeight="true" outlineLevel="0" collapsed="false"/>
    <row r="220" customFormat="false" ht="13.8" hidden="false" customHeight="true" outlineLevel="0" collapsed="false"/>
    <row r="221" customFormat="false" ht="13.8" hidden="false" customHeight="true" outlineLevel="0" collapsed="false"/>
    <row r="222" customFormat="false" ht="13.8" hidden="false" customHeight="true" outlineLevel="0" collapsed="false"/>
    <row r="223" customFormat="false" ht="13.8" hidden="false" customHeight="true" outlineLevel="0" collapsed="false"/>
    <row r="226" customFormat="false" ht="13.8" hidden="false" customHeight="false" outlineLevel="0" collapsed="false">
      <c r="B226" s="2"/>
    </row>
    <row r="228" customFormat="false" ht="13.8" hidden="false" customHeight="false" outlineLevel="0" collapsed="false">
      <c r="F228" s="79"/>
      <c r="G228" s="79"/>
      <c r="H228" s="79"/>
      <c r="I228" s="79"/>
      <c r="J228" s="79"/>
      <c r="K228" s="79"/>
      <c r="L228" s="79"/>
    </row>
    <row r="229" customFormat="false" ht="13.8" hidden="false" customHeight="false" outlineLevel="0" collapsed="false">
      <c r="F229" s="79"/>
      <c r="G229" s="79"/>
      <c r="H229" s="79"/>
      <c r="I229" s="79"/>
      <c r="J229" s="79"/>
      <c r="K229" s="79"/>
      <c r="L229" s="79"/>
    </row>
    <row r="230" customFormat="false" ht="13.8" hidden="false" customHeight="false" outlineLevel="0" collapsed="false">
      <c r="F230" s="79"/>
      <c r="G230" s="79"/>
      <c r="H230" s="79"/>
      <c r="I230" s="79"/>
      <c r="J230" s="79"/>
      <c r="K230" s="79"/>
      <c r="L230" s="79"/>
    </row>
    <row r="231" customFormat="false" ht="13.8" hidden="false" customHeight="false" outlineLevel="0" collapsed="false">
      <c r="F231" s="79"/>
      <c r="G231" s="79"/>
      <c r="H231" s="79"/>
      <c r="I231" s="79"/>
      <c r="J231" s="79"/>
      <c r="K231" s="79"/>
      <c r="L231" s="79"/>
    </row>
    <row r="232" customFormat="false" ht="13.8" hidden="false" customHeight="false" outlineLevel="0" collapsed="false">
      <c r="F232" s="79"/>
      <c r="G232" s="79"/>
      <c r="H232" s="79"/>
      <c r="I232" s="79"/>
      <c r="J232" s="79"/>
      <c r="K232" s="79"/>
      <c r="L232" s="79"/>
    </row>
  </sheetData>
  <mergeCells count="166">
    <mergeCell ref="G1:I1"/>
    <mergeCell ref="G2:I6"/>
    <mergeCell ref="G7:I8"/>
    <mergeCell ref="A15:A16"/>
    <mergeCell ref="B15:B16"/>
    <mergeCell ref="C15:C16"/>
    <mergeCell ref="D15:D16"/>
    <mergeCell ref="E15:E16"/>
    <mergeCell ref="F15:F16"/>
    <mergeCell ref="G15:K15"/>
    <mergeCell ref="A18:A22"/>
    <mergeCell ref="B18:B22"/>
    <mergeCell ref="C18:C22"/>
    <mergeCell ref="D18:D22"/>
    <mergeCell ref="A23:A27"/>
    <mergeCell ref="B23:B27"/>
    <mergeCell ref="C23:C27"/>
    <mergeCell ref="D23:D27"/>
    <mergeCell ref="A28:A32"/>
    <mergeCell ref="B28:B32"/>
    <mergeCell ref="C28:C32"/>
    <mergeCell ref="D28:D32"/>
    <mergeCell ref="A33:A37"/>
    <mergeCell ref="B33:B37"/>
    <mergeCell ref="C33:C37"/>
    <mergeCell ref="D33:D37"/>
    <mergeCell ref="A38:A42"/>
    <mergeCell ref="B38:B42"/>
    <mergeCell ref="C38:C42"/>
    <mergeCell ref="D38:D42"/>
    <mergeCell ref="A43:A47"/>
    <mergeCell ref="B43:B47"/>
    <mergeCell ref="C43:C47"/>
    <mergeCell ref="D43:D47"/>
    <mergeCell ref="A48:A52"/>
    <mergeCell ref="B48:B52"/>
    <mergeCell ref="C48:C52"/>
    <mergeCell ref="D48:D52"/>
    <mergeCell ref="A53:A57"/>
    <mergeCell ref="B53:B57"/>
    <mergeCell ref="C53:C57"/>
    <mergeCell ref="D53:D57"/>
    <mergeCell ref="A58:A62"/>
    <mergeCell ref="B58:B62"/>
    <mergeCell ref="C58:C62"/>
    <mergeCell ref="D58:D62"/>
    <mergeCell ref="A63:A67"/>
    <mergeCell ref="B63:B67"/>
    <mergeCell ref="C63:C67"/>
    <mergeCell ref="D63:D67"/>
    <mergeCell ref="A68:A72"/>
    <mergeCell ref="B68:B72"/>
    <mergeCell ref="C68:C72"/>
    <mergeCell ref="D68:D72"/>
    <mergeCell ref="A73:A77"/>
    <mergeCell ref="B73:B77"/>
    <mergeCell ref="C73:C77"/>
    <mergeCell ref="D73:D77"/>
    <mergeCell ref="A78:A82"/>
    <mergeCell ref="B78:B82"/>
    <mergeCell ref="C78:C82"/>
    <mergeCell ref="D78:D82"/>
    <mergeCell ref="A83:A87"/>
    <mergeCell ref="B83:B87"/>
    <mergeCell ref="C83:C87"/>
    <mergeCell ref="D83:D87"/>
    <mergeCell ref="A88:A92"/>
    <mergeCell ref="B88:B92"/>
    <mergeCell ref="C88:C92"/>
    <mergeCell ref="D88:D92"/>
    <mergeCell ref="B93:B97"/>
    <mergeCell ref="C93:C97"/>
    <mergeCell ref="D93:D97"/>
    <mergeCell ref="A98:A102"/>
    <mergeCell ref="B98:B102"/>
    <mergeCell ref="C98:C102"/>
    <mergeCell ref="D98:D102"/>
    <mergeCell ref="A103:A107"/>
    <mergeCell ref="B103:B107"/>
    <mergeCell ref="C103:C107"/>
    <mergeCell ref="D103:D107"/>
    <mergeCell ref="A108:A112"/>
    <mergeCell ref="B108:B112"/>
    <mergeCell ref="C108:C112"/>
    <mergeCell ref="D108:D112"/>
    <mergeCell ref="A113:A118"/>
    <mergeCell ref="B113:B118"/>
    <mergeCell ref="C113:C118"/>
    <mergeCell ref="D113:D118"/>
    <mergeCell ref="A119:A123"/>
    <mergeCell ref="B119:B123"/>
    <mergeCell ref="C119:C123"/>
    <mergeCell ref="D119:D123"/>
    <mergeCell ref="A124:A128"/>
    <mergeCell ref="B124:B128"/>
    <mergeCell ref="C124:C128"/>
    <mergeCell ref="D124:D128"/>
    <mergeCell ref="A129:A133"/>
    <mergeCell ref="B129:B133"/>
    <mergeCell ref="C129:C133"/>
    <mergeCell ref="D129:D133"/>
    <mergeCell ref="A134:A138"/>
    <mergeCell ref="B134:B138"/>
    <mergeCell ref="C134:C138"/>
    <mergeCell ref="D134:D138"/>
    <mergeCell ref="A139:A143"/>
    <mergeCell ref="B139:B143"/>
    <mergeCell ref="C139:C143"/>
    <mergeCell ref="D139:D143"/>
    <mergeCell ref="A144:A148"/>
    <mergeCell ref="B144:B148"/>
    <mergeCell ref="C144:C148"/>
    <mergeCell ref="D144:D148"/>
    <mergeCell ref="A149:A153"/>
    <mergeCell ref="B149:B153"/>
    <mergeCell ref="C149:C153"/>
    <mergeCell ref="D149:D153"/>
    <mergeCell ref="A154:A158"/>
    <mergeCell ref="B154:B158"/>
    <mergeCell ref="C154:C158"/>
    <mergeCell ref="D154:D158"/>
    <mergeCell ref="A159:A163"/>
    <mergeCell ref="B159:B163"/>
    <mergeCell ref="C159:C163"/>
    <mergeCell ref="D159:D163"/>
    <mergeCell ref="A164:A168"/>
    <mergeCell ref="B164:B168"/>
    <mergeCell ref="C164:C168"/>
    <mergeCell ref="D164:D168"/>
    <mergeCell ref="A169:A173"/>
    <mergeCell ref="B169:B173"/>
    <mergeCell ref="C169:C173"/>
    <mergeCell ref="D169:D173"/>
    <mergeCell ref="A174:A178"/>
    <mergeCell ref="B174:B178"/>
    <mergeCell ref="C174:C178"/>
    <mergeCell ref="D174:D178"/>
    <mergeCell ref="A179:A183"/>
    <mergeCell ref="B179:B183"/>
    <mergeCell ref="C179:C183"/>
    <mergeCell ref="D179:D183"/>
    <mergeCell ref="A184:A188"/>
    <mergeCell ref="B184:B188"/>
    <mergeCell ref="C184:C188"/>
    <mergeCell ref="D184:D188"/>
    <mergeCell ref="A189:A193"/>
    <mergeCell ref="B189:B193"/>
    <mergeCell ref="C189:C193"/>
    <mergeCell ref="D189:D193"/>
    <mergeCell ref="A194:A198"/>
    <mergeCell ref="B194:B198"/>
    <mergeCell ref="C194:C198"/>
    <mergeCell ref="D194:D198"/>
    <mergeCell ref="A199:A203"/>
    <mergeCell ref="B199:B203"/>
    <mergeCell ref="C199:C203"/>
    <mergeCell ref="D199:D203"/>
    <mergeCell ref="A204:A208"/>
    <mergeCell ref="B204:B208"/>
    <mergeCell ref="C204:C208"/>
    <mergeCell ref="D204:D208"/>
    <mergeCell ref="B209:B213"/>
    <mergeCell ref="A214:A218"/>
    <mergeCell ref="B214:B218"/>
    <mergeCell ref="C214:C218"/>
    <mergeCell ref="D214:D218"/>
  </mergeCells>
  <printOptions headings="false" gridLines="false" gridLinesSet="true" horizontalCentered="false" verticalCentered="false"/>
  <pageMargins left="0.118055555555556" right="0.118055555555556" top="0.275694444444444" bottom="0.275694444444444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2" man="true" max="16383" min="0"/>
    <brk id="143" man="true" max="16383" min="0"/>
    <brk id="18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578</TotalTime>
  <Application>LibreOffice/6.3.0.3$Linux_X86_64 LibreOffice_project/30$Build-3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2024-10-15T07:41:36Z</dcterms:created>
  <dc:creator>Admin</dc:creator>
  <dc:description/>
  <dc:language>ru-RU</dc:language>
  <cp:lastModifiedBy/>
  <cp:lastPrinted>2025-01-20T12:58:53Z</cp:lastPrinted>
  <dcterms:modified xsi:type="dcterms:W3CDTF">2025-03-06T10:58:17Z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